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28800" windowHeight="12450" activeTab="1"/>
  </bookViews>
  <sheets>
    <sheet name="BPU Fournitures diverses" sheetId="3" r:id="rId1"/>
    <sheet name="DQE Fournitures diverses" sheetId="9" r:id="rId2"/>
  </sheets>
  <definedNames>
    <definedName name="_xlnm.Print_Titles" localSheetId="0">'BPU Fournitures diverses'!$4:$4</definedName>
    <definedName name="_xlnm.Print_Titles" localSheetId="1">'DQE Fournitures diverses'!$4:$4</definedName>
    <definedName name="_xlnm.Print_Area" localSheetId="0">'BPU Fournitures diverses'!$A:$D</definedName>
    <definedName name="_xlnm.Print_Area" localSheetId="1">'DQE Fournitures diverses'!$A:$D</definedName>
  </definedNames>
  <calcPr calcId="162913"/>
</workbook>
</file>

<file path=xl/calcChain.xml><?xml version="1.0" encoding="utf-8"?>
<calcChain xmlns="http://schemas.openxmlformats.org/spreadsheetml/2006/main">
  <c r="D86" i="9" l="1"/>
  <c r="F86" i="9" s="1"/>
  <c r="C86" i="9"/>
  <c r="B86" i="9"/>
  <c r="A86" i="9"/>
  <c r="A89" i="3"/>
  <c r="A88" i="3"/>
  <c r="D221" i="9" l="1"/>
  <c r="F221" i="9" s="1"/>
  <c r="C221" i="9"/>
  <c r="B221" i="9"/>
  <c r="B220" i="9"/>
  <c r="B219" i="9"/>
  <c r="B218" i="9"/>
  <c r="B217" i="9"/>
  <c r="B216" i="9"/>
  <c r="D220" i="9"/>
  <c r="F220" i="9" s="1"/>
  <c r="C220" i="9"/>
  <c r="F219" i="9"/>
  <c r="D219" i="9"/>
  <c r="C219" i="9"/>
  <c r="D216" i="9"/>
  <c r="F216" i="9" s="1"/>
  <c r="C216" i="9"/>
  <c r="D217" i="9"/>
  <c r="F217" i="9" s="1"/>
  <c r="C217" i="9"/>
  <c r="D218" i="9"/>
  <c r="F218" i="9" s="1"/>
  <c r="C218" i="9"/>
  <c r="B85" i="9" l="1"/>
  <c r="D84" i="9"/>
  <c r="F84" i="9" s="1"/>
  <c r="C84" i="9"/>
  <c r="B84" i="9"/>
  <c r="D85" i="9"/>
  <c r="F85" i="9" s="1"/>
  <c r="C85" i="9"/>
  <c r="D21" i="9" l="1"/>
  <c r="F21" i="9" s="1"/>
  <c r="C21" i="9"/>
  <c r="B21" i="9"/>
  <c r="A21" i="9"/>
  <c r="A22" i="9"/>
  <c r="D20" i="9" l="1"/>
  <c r="F20" i="9" s="1"/>
  <c r="C20" i="9"/>
  <c r="B20" i="9"/>
  <c r="A20" i="9"/>
  <c r="D250" i="9" l="1"/>
  <c r="F250" i="9" s="1"/>
  <c r="C250" i="9"/>
  <c r="B250" i="9"/>
  <c r="D249" i="9"/>
  <c r="F249" i="9" s="1"/>
  <c r="C249" i="9"/>
  <c r="B249" i="9"/>
  <c r="D248" i="9"/>
  <c r="F248" i="9" s="1"/>
  <c r="C248" i="9"/>
  <c r="B248" i="9"/>
  <c r="D247" i="9"/>
  <c r="F247" i="9" s="1"/>
  <c r="C247" i="9"/>
  <c r="B247" i="9"/>
  <c r="B231" i="9"/>
  <c r="B259" i="9"/>
  <c r="C259" i="9"/>
  <c r="D259" i="9"/>
  <c r="F259" i="9" s="1"/>
  <c r="D258" i="9"/>
  <c r="F258" i="9" s="1"/>
  <c r="C258" i="9"/>
  <c r="B258" i="9"/>
  <c r="D257" i="9"/>
  <c r="F257" i="9" s="1"/>
  <c r="C257" i="9"/>
  <c r="B257" i="9"/>
  <c r="B255" i="9"/>
  <c r="D256" i="9"/>
  <c r="F256" i="9" s="1"/>
  <c r="C256" i="9"/>
  <c r="B256" i="9"/>
  <c r="D243" i="9"/>
  <c r="F243" i="9" s="1"/>
  <c r="C243" i="9"/>
  <c r="B243" i="9"/>
  <c r="D244" i="9"/>
  <c r="F244" i="9" s="1"/>
  <c r="C244" i="9"/>
  <c r="B244" i="9"/>
  <c r="D245" i="9"/>
  <c r="F245" i="9" s="1"/>
  <c r="C245" i="9"/>
  <c r="B245" i="9"/>
  <c r="D239" i="9"/>
  <c r="F239" i="9" s="1"/>
  <c r="C239" i="9"/>
  <c r="B239" i="9"/>
  <c r="D240" i="9"/>
  <c r="F240" i="9" s="1"/>
  <c r="C240" i="9"/>
  <c r="B240" i="9"/>
  <c r="D241" i="9"/>
  <c r="F241" i="9" s="1"/>
  <c r="C241" i="9"/>
  <c r="B241" i="9"/>
  <c r="D246" i="9"/>
  <c r="F246" i="9" s="1"/>
  <c r="C246" i="9"/>
  <c r="B246" i="9"/>
  <c r="D242" i="9"/>
  <c r="F242" i="9" s="1"/>
  <c r="C242" i="9"/>
  <c r="B242" i="9"/>
  <c r="D238" i="9" l="1"/>
  <c r="F238" i="9" s="1"/>
  <c r="C238" i="9"/>
  <c r="B238" i="9"/>
  <c r="D237" i="9"/>
  <c r="F237" i="9" s="1"/>
  <c r="C237" i="9"/>
  <c r="B237" i="9"/>
  <c r="D236" i="9"/>
  <c r="F236" i="9" s="1"/>
  <c r="C236" i="9"/>
  <c r="B236" i="9"/>
  <c r="D235" i="9"/>
  <c r="F235" i="9" s="1"/>
  <c r="C235" i="9"/>
  <c r="B235" i="9"/>
  <c r="B269" i="9" l="1"/>
  <c r="B270" i="9"/>
  <c r="B271" i="9"/>
  <c r="D271" i="9"/>
  <c r="F271" i="9" s="1"/>
  <c r="C271" i="9"/>
  <c r="D270" i="9"/>
  <c r="F270" i="9" s="1"/>
  <c r="C270" i="9"/>
  <c r="D269" i="9"/>
  <c r="F269" i="9" s="1"/>
  <c r="C269" i="9"/>
  <c r="D6" i="9" l="1"/>
  <c r="F6" i="9" s="1"/>
  <c r="D7" i="9"/>
  <c r="F7" i="9" s="1"/>
  <c r="D8" i="9"/>
  <c r="F8" i="9" s="1"/>
  <c r="D9" i="9"/>
  <c r="F9" i="9" s="1"/>
  <c r="D10" i="9"/>
  <c r="F10" i="9" s="1"/>
  <c r="D11" i="9"/>
  <c r="F11" i="9" s="1"/>
  <c r="D12" i="9"/>
  <c r="F12" i="9" s="1"/>
  <c r="D13" i="9"/>
  <c r="F13" i="9" s="1"/>
  <c r="D14" i="9"/>
  <c r="F14" i="9" s="1"/>
  <c r="D15" i="9"/>
  <c r="F15" i="9" s="1"/>
  <c r="D16" i="9"/>
  <c r="F16" i="9" s="1"/>
  <c r="D17" i="9"/>
  <c r="F17" i="9" s="1"/>
  <c r="D18" i="9"/>
  <c r="F18" i="9" s="1"/>
  <c r="D19" i="9"/>
  <c r="F19" i="9" s="1"/>
  <c r="D22" i="9"/>
  <c r="F22" i="9" s="1"/>
  <c r="D23" i="9"/>
  <c r="F23" i="9" s="1"/>
  <c r="D24" i="9"/>
  <c r="F24" i="9" s="1"/>
  <c r="D25" i="9"/>
  <c r="F25" i="9" s="1"/>
  <c r="D26" i="9"/>
  <c r="F26" i="9" s="1"/>
  <c r="D27" i="9"/>
  <c r="F27" i="9" s="1"/>
  <c r="D28" i="9"/>
  <c r="F28" i="9" s="1"/>
  <c r="D29" i="9"/>
  <c r="F29" i="9" s="1"/>
  <c r="D30" i="9"/>
  <c r="F30" i="9" s="1"/>
  <c r="D31" i="9"/>
  <c r="F31" i="9" s="1"/>
  <c r="D32" i="9"/>
  <c r="F32" i="9" s="1"/>
  <c r="D33" i="9"/>
  <c r="F33" i="9" s="1"/>
  <c r="D34" i="9"/>
  <c r="F34" i="9" s="1"/>
  <c r="D35" i="9"/>
  <c r="F35" i="9" s="1"/>
  <c r="D36" i="9"/>
  <c r="F36" i="9" s="1"/>
  <c r="D37" i="9"/>
  <c r="F37" i="9" s="1"/>
  <c r="D38" i="9"/>
  <c r="F38" i="9" s="1"/>
  <c r="D39" i="9"/>
  <c r="F39" i="9" s="1"/>
  <c r="D40" i="9"/>
  <c r="F40" i="9" s="1"/>
  <c r="D41" i="9"/>
  <c r="F41" i="9" s="1"/>
  <c r="D42" i="9"/>
  <c r="F42" i="9" s="1"/>
  <c r="D43" i="9"/>
  <c r="F43" i="9" s="1"/>
  <c r="D44" i="9"/>
  <c r="F44" i="9" s="1"/>
  <c r="D45" i="9"/>
  <c r="F45" i="9" s="1"/>
  <c r="D46" i="9"/>
  <c r="F46" i="9" s="1"/>
  <c r="D47" i="9"/>
  <c r="F47" i="9" s="1"/>
  <c r="D48" i="9"/>
  <c r="F48" i="9" s="1"/>
  <c r="D49" i="9"/>
  <c r="F49" i="9" s="1"/>
  <c r="D50" i="9"/>
  <c r="F50" i="9" s="1"/>
  <c r="D51" i="9"/>
  <c r="F51" i="9" s="1"/>
  <c r="D52" i="9"/>
  <c r="F52" i="9" s="1"/>
  <c r="D53" i="9"/>
  <c r="F53" i="9" s="1"/>
  <c r="D54" i="9"/>
  <c r="F54" i="9" s="1"/>
  <c r="D55" i="9"/>
  <c r="F55" i="9" s="1"/>
  <c r="D56" i="9"/>
  <c r="F56" i="9" s="1"/>
  <c r="D57" i="9"/>
  <c r="F57" i="9" s="1"/>
  <c r="D58" i="9"/>
  <c r="F58" i="9" s="1"/>
  <c r="D59" i="9"/>
  <c r="F59" i="9" s="1"/>
  <c r="D60" i="9"/>
  <c r="F60" i="9" s="1"/>
  <c r="D61" i="9"/>
  <c r="F61" i="9" s="1"/>
  <c r="D62" i="9"/>
  <c r="F62" i="9" s="1"/>
  <c r="D63" i="9"/>
  <c r="F63" i="9" s="1"/>
  <c r="D64" i="9"/>
  <c r="F64" i="9" s="1"/>
  <c r="D65" i="9"/>
  <c r="F65" i="9" s="1"/>
  <c r="D66" i="9"/>
  <c r="F66" i="9" s="1"/>
  <c r="D67" i="9"/>
  <c r="F67" i="9" s="1"/>
  <c r="D68" i="9"/>
  <c r="F68" i="9" s="1"/>
  <c r="D69" i="9"/>
  <c r="F69" i="9" s="1"/>
  <c r="D70" i="9"/>
  <c r="F70" i="9" s="1"/>
  <c r="D71" i="9"/>
  <c r="F71" i="9" s="1"/>
  <c r="D72" i="9"/>
  <c r="F72" i="9" s="1"/>
  <c r="D73" i="9"/>
  <c r="F73" i="9" s="1"/>
  <c r="D74" i="9"/>
  <c r="F74" i="9" s="1"/>
  <c r="D75" i="9"/>
  <c r="F75" i="9" s="1"/>
  <c r="D76" i="9"/>
  <c r="F76" i="9" s="1"/>
  <c r="D77" i="9"/>
  <c r="F77" i="9" s="1"/>
  <c r="D78" i="9"/>
  <c r="F78" i="9" s="1"/>
  <c r="D79" i="9"/>
  <c r="F79" i="9" s="1"/>
  <c r="D80" i="9"/>
  <c r="F80" i="9" s="1"/>
  <c r="D81" i="9"/>
  <c r="F81" i="9" s="1"/>
  <c r="D82" i="9"/>
  <c r="F82" i="9" s="1"/>
  <c r="D83" i="9"/>
  <c r="F83" i="9" s="1"/>
  <c r="D87" i="9"/>
  <c r="F87" i="9" s="1"/>
  <c r="D88" i="9"/>
  <c r="F88" i="9" s="1"/>
  <c r="D89" i="9"/>
  <c r="F89" i="9" s="1"/>
  <c r="D90" i="9"/>
  <c r="F90" i="9" s="1"/>
  <c r="D91" i="9"/>
  <c r="F91" i="9" s="1"/>
  <c r="D92" i="9"/>
  <c r="F92" i="9" s="1"/>
  <c r="D93" i="9"/>
  <c r="F93" i="9" s="1"/>
  <c r="D94" i="9"/>
  <c r="F94" i="9" s="1"/>
  <c r="D95" i="9"/>
  <c r="F95" i="9" s="1"/>
  <c r="D96" i="9"/>
  <c r="F96" i="9" s="1"/>
  <c r="D97" i="9"/>
  <c r="F97" i="9" s="1"/>
  <c r="D98" i="9"/>
  <c r="F98" i="9" s="1"/>
  <c r="D99" i="9"/>
  <c r="F99" i="9" s="1"/>
  <c r="D100" i="9"/>
  <c r="F100" i="9" s="1"/>
  <c r="D101" i="9"/>
  <c r="F101" i="9" s="1"/>
  <c r="D102" i="9"/>
  <c r="F102" i="9" s="1"/>
  <c r="D103" i="9"/>
  <c r="F103" i="9" s="1"/>
  <c r="D104" i="9"/>
  <c r="F104" i="9" s="1"/>
  <c r="D105" i="9"/>
  <c r="F105" i="9" s="1"/>
  <c r="D106" i="9"/>
  <c r="F106" i="9" s="1"/>
  <c r="D107" i="9"/>
  <c r="F107" i="9" s="1"/>
  <c r="D108" i="9"/>
  <c r="F108" i="9" s="1"/>
  <c r="D109" i="9"/>
  <c r="F109" i="9" s="1"/>
  <c r="D110" i="9"/>
  <c r="F110" i="9" s="1"/>
  <c r="D111" i="9"/>
  <c r="F111" i="9" s="1"/>
  <c r="D112" i="9"/>
  <c r="F112" i="9" s="1"/>
  <c r="D113" i="9"/>
  <c r="F113" i="9" s="1"/>
  <c r="D114" i="9"/>
  <c r="F114" i="9" s="1"/>
  <c r="D115" i="9"/>
  <c r="F115" i="9" s="1"/>
  <c r="D116" i="9"/>
  <c r="F116" i="9" s="1"/>
  <c r="D117" i="9"/>
  <c r="F117" i="9" s="1"/>
  <c r="D118" i="9"/>
  <c r="F118" i="9" s="1"/>
  <c r="D119" i="9"/>
  <c r="F119" i="9" s="1"/>
  <c r="D120" i="9"/>
  <c r="F120" i="9" s="1"/>
  <c r="D121" i="9"/>
  <c r="F121" i="9" s="1"/>
  <c r="D122" i="9"/>
  <c r="F122" i="9" s="1"/>
  <c r="D123" i="9"/>
  <c r="F123" i="9" s="1"/>
  <c r="D124" i="9"/>
  <c r="F124" i="9" s="1"/>
  <c r="D125" i="9"/>
  <c r="F125" i="9" s="1"/>
  <c r="D126" i="9"/>
  <c r="F126" i="9" s="1"/>
  <c r="D127" i="9"/>
  <c r="F127" i="9" s="1"/>
  <c r="D128" i="9"/>
  <c r="F128" i="9" s="1"/>
  <c r="D129" i="9"/>
  <c r="F129" i="9" s="1"/>
  <c r="D130" i="9"/>
  <c r="F130" i="9" s="1"/>
  <c r="D131" i="9"/>
  <c r="F131" i="9" s="1"/>
  <c r="D132" i="9"/>
  <c r="F132" i="9" s="1"/>
  <c r="D133" i="9"/>
  <c r="F133" i="9" s="1"/>
  <c r="D134" i="9"/>
  <c r="F134" i="9" s="1"/>
  <c r="D135" i="9"/>
  <c r="F135" i="9" s="1"/>
  <c r="D136" i="9"/>
  <c r="F136" i="9" s="1"/>
  <c r="D137" i="9"/>
  <c r="F137" i="9" s="1"/>
  <c r="D138" i="9"/>
  <c r="F138" i="9" s="1"/>
  <c r="D139" i="9"/>
  <c r="F139" i="9" s="1"/>
  <c r="D140" i="9"/>
  <c r="F140" i="9" s="1"/>
  <c r="D141" i="9"/>
  <c r="F141" i="9" s="1"/>
  <c r="D142" i="9"/>
  <c r="F142" i="9" s="1"/>
  <c r="D143" i="9"/>
  <c r="F143" i="9" s="1"/>
  <c r="D144" i="9"/>
  <c r="F144" i="9" s="1"/>
  <c r="D145" i="9"/>
  <c r="F145" i="9" s="1"/>
  <c r="D146" i="9"/>
  <c r="F146" i="9" s="1"/>
  <c r="D147" i="9"/>
  <c r="F147" i="9" s="1"/>
  <c r="D148" i="9"/>
  <c r="F148" i="9" s="1"/>
  <c r="D149" i="9"/>
  <c r="F149" i="9" s="1"/>
  <c r="D150" i="9"/>
  <c r="F150" i="9" s="1"/>
  <c r="D151" i="9"/>
  <c r="F151" i="9" s="1"/>
  <c r="D152" i="9"/>
  <c r="F152" i="9" s="1"/>
  <c r="D153" i="9"/>
  <c r="F153" i="9" s="1"/>
  <c r="D154" i="9"/>
  <c r="F154" i="9" s="1"/>
  <c r="D155" i="9"/>
  <c r="F155" i="9" s="1"/>
  <c r="D156" i="9"/>
  <c r="F156" i="9" s="1"/>
  <c r="D157" i="9"/>
  <c r="F157" i="9" s="1"/>
  <c r="D158" i="9"/>
  <c r="F158" i="9" s="1"/>
  <c r="D159" i="9"/>
  <c r="F159" i="9" s="1"/>
  <c r="D160" i="9"/>
  <c r="F160" i="9" s="1"/>
  <c r="D161" i="9"/>
  <c r="F161" i="9" s="1"/>
  <c r="D162" i="9"/>
  <c r="F162" i="9" s="1"/>
  <c r="D163" i="9"/>
  <c r="F163" i="9" s="1"/>
  <c r="D164" i="9"/>
  <c r="F164" i="9" s="1"/>
  <c r="D165" i="9"/>
  <c r="F165" i="9" s="1"/>
  <c r="D166" i="9"/>
  <c r="F166" i="9" s="1"/>
  <c r="D167" i="9"/>
  <c r="F167" i="9" s="1"/>
  <c r="D168" i="9"/>
  <c r="F168" i="9" s="1"/>
  <c r="D169" i="9"/>
  <c r="F169" i="9" s="1"/>
  <c r="D170" i="9"/>
  <c r="F170" i="9" s="1"/>
  <c r="D171" i="9"/>
  <c r="F171" i="9" s="1"/>
  <c r="D172" i="9"/>
  <c r="F172" i="9" s="1"/>
  <c r="D173" i="9"/>
  <c r="F173" i="9" s="1"/>
  <c r="D174" i="9"/>
  <c r="F174" i="9" s="1"/>
  <c r="D175" i="9"/>
  <c r="F175" i="9" s="1"/>
  <c r="D176" i="9"/>
  <c r="F176" i="9" s="1"/>
  <c r="D177" i="9"/>
  <c r="F177" i="9" s="1"/>
  <c r="D178" i="9"/>
  <c r="F178" i="9" s="1"/>
  <c r="D179" i="9"/>
  <c r="F179" i="9" s="1"/>
  <c r="D180" i="9"/>
  <c r="F180" i="9" s="1"/>
  <c r="D181" i="9"/>
  <c r="F181" i="9" s="1"/>
  <c r="D182" i="9"/>
  <c r="F182" i="9" s="1"/>
  <c r="D183" i="9"/>
  <c r="F183" i="9" s="1"/>
  <c r="D184" i="9"/>
  <c r="F184" i="9" s="1"/>
  <c r="D185" i="9"/>
  <c r="F185" i="9" s="1"/>
  <c r="D186" i="9"/>
  <c r="F186" i="9" s="1"/>
  <c r="D187" i="9"/>
  <c r="F187" i="9" s="1"/>
  <c r="D188" i="9"/>
  <c r="F188" i="9" s="1"/>
  <c r="D189" i="9"/>
  <c r="F189" i="9" s="1"/>
  <c r="D190" i="9"/>
  <c r="F190" i="9" s="1"/>
  <c r="D191" i="9"/>
  <c r="F191" i="9" s="1"/>
  <c r="D192" i="9"/>
  <c r="F192" i="9" s="1"/>
  <c r="D193" i="9"/>
  <c r="F193" i="9" s="1"/>
  <c r="D194" i="9"/>
  <c r="F194" i="9" s="1"/>
  <c r="D195" i="9"/>
  <c r="F195" i="9" s="1"/>
  <c r="D196" i="9"/>
  <c r="F196" i="9" s="1"/>
  <c r="D197" i="9"/>
  <c r="F197" i="9" s="1"/>
  <c r="D198" i="9"/>
  <c r="F198" i="9" s="1"/>
  <c r="D199" i="9"/>
  <c r="F199" i="9" s="1"/>
  <c r="D200" i="9"/>
  <c r="F200" i="9" s="1"/>
  <c r="D201" i="9"/>
  <c r="F201" i="9" s="1"/>
  <c r="D202" i="9"/>
  <c r="F202" i="9" s="1"/>
  <c r="D203" i="9"/>
  <c r="F203" i="9" s="1"/>
  <c r="D204" i="9"/>
  <c r="F204" i="9" s="1"/>
  <c r="D205" i="9"/>
  <c r="F205" i="9" s="1"/>
  <c r="D206" i="9"/>
  <c r="F206" i="9" s="1"/>
  <c r="D207" i="9"/>
  <c r="F207" i="9" s="1"/>
  <c r="D208" i="9"/>
  <c r="F208" i="9" s="1"/>
  <c r="D209" i="9"/>
  <c r="F209" i="9" s="1"/>
  <c r="D210" i="9"/>
  <c r="F210" i="9" s="1"/>
  <c r="D211" i="9"/>
  <c r="F211" i="9" s="1"/>
  <c r="D212" i="9"/>
  <c r="F212" i="9" s="1"/>
  <c r="D213" i="9"/>
  <c r="F213" i="9" s="1"/>
  <c r="D214" i="9"/>
  <c r="F214" i="9" s="1"/>
  <c r="D215" i="9"/>
  <c r="F215" i="9" s="1"/>
  <c r="D222" i="9"/>
  <c r="F222" i="9" s="1"/>
  <c r="D223" i="9"/>
  <c r="F223" i="9" s="1"/>
  <c r="D224" i="9"/>
  <c r="F224" i="9" s="1"/>
  <c r="D225" i="9"/>
  <c r="F225" i="9" s="1"/>
  <c r="D226" i="9"/>
  <c r="F226" i="9" s="1"/>
  <c r="D227" i="9"/>
  <c r="F227" i="9" s="1"/>
  <c r="D228" i="9"/>
  <c r="F228" i="9" s="1"/>
  <c r="D229" i="9"/>
  <c r="F229" i="9" s="1"/>
  <c r="D230" i="9"/>
  <c r="F230" i="9" s="1"/>
  <c r="D231" i="9"/>
  <c r="F231" i="9" s="1"/>
  <c r="D232" i="9"/>
  <c r="F232" i="9" s="1"/>
  <c r="D233" i="9"/>
  <c r="F233" i="9" s="1"/>
  <c r="D234" i="9"/>
  <c r="F234" i="9" s="1"/>
  <c r="D251" i="9"/>
  <c r="F251" i="9" s="1"/>
  <c r="D252" i="9"/>
  <c r="F252" i="9" s="1"/>
  <c r="D253" i="9"/>
  <c r="F253" i="9" s="1"/>
  <c r="D254" i="9"/>
  <c r="F254" i="9" s="1"/>
  <c r="D255" i="9"/>
  <c r="F255" i="9" s="1"/>
  <c r="D260" i="9"/>
  <c r="F260" i="9" s="1"/>
  <c r="D261" i="9"/>
  <c r="F261" i="9" s="1"/>
  <c r="D262" i="9"/>
  <c r="F262" i="9" s="1"/>
  <c r="D263" i="9"/>
  <c r="F263" i="9" s="1"/>
  <c r="D264" i="9"/>
  <c r="F264" i="9" s="1"/>
  <c r="D265" i="9"/>
  <c r="F265" i="9" s="1"/>
  <c r="D266" i="9"/>
  <c r="F266" i="9" s="1"/>
  <c r="D267" i="9"/>
  <c r="F267" i="9" s="1"/>
  <c r="D268" i="9"/>
  <c r="F268" i="9" s="1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133" i="9"/>
  <c r="C134" i="9"/>
  <c r="C135" i="9"/>
  <c r="C136" i="9"/>
  <c r="C137" i="9"/>
  <c r="C138" i="9"/>
  <c r="C139" i="9"/>
  <c r="C140" i="9"/>
  <c r="C141" i="9"/>
  <c r="C142" i="9"/>
  <c r="C143" i="9"/>
  <c r="C144" i="9"/>
  <c r="C145" i="9"/>
  <c r="C146" i="9"/>
  <c r="C147" i="9"/>
  <c r="C148" i="9"/>
  <c r="C149" i="9"/>
  <c r="C150" i="9"/>
  <c r="C151" i="9"/>
  <c r="C152" i="9"/>
  <c r="C153" i="9"/>
  <c r="C154" i="9"/>
  <c r="C155" i="9"/>
  <c r="C156" i="9"/>
  <c r="C157" i="9"/>
  <c r="C158" i="9"/>
  <c r="C159" i="9"/>
  <c r="C160" i="9"/>
  <c r="C161" i="9"/>
  <c r="C162" i="9"/>
  <c r="C163" i="9"/>
  <c r="C164" i="9"/>
  <c r="C165" i="9"/>
  <c r="C166" i="9"/>
  <c r="C167" i="9"/>
  <c r="C168" i="9"/>
  <c r="C169" i="9"/>
  <c r="C170" i="9"/>
  <c r="C171" i="9"/>
  <c r="C172" i="9"/>
  <c r="C173" i="9"/>
  <c r="C174" i="9"/>
  <c r="C175" i="9"/>
  <c r="C176" i="9"/>
  <c r="C177" i="9"/>
  <c r="C178" i="9"/>
  <c r="C179" i="9"/>
  <c r="C180" i="9"/>
  <c r="C181" i="9"/>
  <c r="C182" i="9"/>
  <c r="C184" i="9"/>
  <c r="C185" i="9"/>
  <c r="C186" i="9"/>
  <c r="C187" i="9"/>
  <c r="C188" i="9"/>
  <c r="C189" i="9"/>
  <c r="C190" i="9"/>
  <c r="C191" i="9"/>
  <c r="C192" i="9"/>
  <c r="C193" i="9"/>
  <c r="C194" i="9"/>
  <c r="C195" i="9"/>
  <c r="C196" i="9"/>
  <c r="C197" i="9"/>
  <c r="C198" i="9"/>
  <c r="C199" i="9"/>
  <c r="C200" i="9"/>
  <c r="C201" i="9"/>
  <c r="C202" i="9"/>
  <c r="C203" i="9"/>
  <c r="C204" i="9"/>
  <c r="C205" i="9"/>
  <c r="C206" i="9"/>
  <c r="C207" i="9"/>
  <c r="C208" i="9"/>
  <c r="C209" i="9"/>
  <c r="C210" i="9"/>
  <c r="C211" i="9"/>
  <c r="C212" i="9"/>
  <c r="C213" i="9"/>
  <c r="C214" i="9"/>
  <c r="C215" i="9"/>
  <c r="C222" i="9"/>
  <c r="C223" i="9"/>
  <c r="C224" i="9"/>
  <c r="C225" i="9"/>
  <c r="C226" i="9"/>
  <c r="C227" i="9"/>
  <c r="C228" i="9"/>
  <c r="C229" i="9"/>
  <c r="C230" i="9"/>
  <c r="C231" i="9"/>
  <c r="C232" i="9"/>
  <c r="C233" i="9"/>
  <c r="C234" i="9"/>
  <c r="C251" i="9"/>
  <c r="C252" i="9"/>
  <c r="C253" i="9"/>
  <c r="C254" i="9"/>
  <c r="C255" i="9"/>
  <c r="C260" i="9"/>
  <c r="C261" i="9"/>
  <c r="C262" i="9"/>
  <c r="C263" i="9"/>
  <c r="C264" i="9"/>
  <c r="C265" i="9"/>
  <c r="C266" i="9"/>
  <c r="C267" i="9"/>
  <c r="C268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110" i="9"/>
  <c r="B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133" i="9"/>
  <c r="B134" i="9"/>
  <c r="B135" i="9"/>
  <c r="B136" i="9"/>
  <c r="B137" i="9"/>
  <c r="B138" i="9"/>
  <c r="B139" i="9"/>
  <c r="B140" i="9"/>
  <c r="B141" i="9"/>
  <c r="B142" i="9"/>
  <c r="B143" i="9"/>
  <c r="B144" i="9"/>
  <c r="B145" i="9"/>
  <c r="B146" i="9"/>
  <c r="B147" i="9"/>
  <c r="B148" i="9"/>
  <c r="B149" i="9"/>
  <c r="B150" i="9"/>
  <c r="B151" i="9"/>
  <c r="B152" i="9"/>
  <c r="B153" i="9"/>
  <c r="B154" i="9"/>
  <c r="B155" i="9"/>
  <c r="B156" i="9"/>
  <c r="B157" i="9"/>
  <c r="B158" i="9"/>
  <c r="B159" i="9"/>
  <c r="B160" i="9"/>
  <c r="B161" i="9"/>
  <c r="B162" i="9"/>
  <c r="B163" i="9"/>
  <c r="B164" i="9"/>
  <c r="B165" i="9"/>
  <c r="B166" i="9"/>
  <c r="B167" i="9"/>
  <c r="B168" i="9"/>
  <c r="B169" i="9"/>
  <c r="B170" i="9"/>
  <c r="B171" i="9"/>
  <c r="B172" i="9"/>
  <c r="B173" i="9"/>
  <c r="B174" i="9"/>
  <c r="B175" i="9"/>
  <c r="B176" i="9"/>
  <c r="B177" i="9"/>
  <c r="B178" i="9"/>
  <c r="B179" i="9"/>
  <c r="B180" i="9"/>
  <c r="B181" i="9"/>
  <c r="B182" i="9"/>
  <c r="B183" i="9"/>
  <c r="B184" i="9"/>
  <c r="B185" i="9"/>
  <c r="B186" i="9"/>
  <c r="B187" i="9"/>
  <c r="B188" i="9"/>
  <c r="B189" i="9"/>
  <c r="B190" i="9"/>
  <c r="B191" i="9"/>
  <c r="B192" i="9"/>
  <c r="B193" i="9"/>
  <c r="B194" i="9"/>
  <c r="B195" i="9"/>
  <c r="B196" i="9"/>
  <c r="B197" i="9"/>
  <c r="B198" i="9"/>
  <c r="B199" i="9"/>
  <c r="B200" i="9"/>
  <c r="B201" i="9"/>
  <c r="B202" i="9"/>
  <c r="B203" i="9"/>
  <c r="B204" i="9"/>
  <c r="B205" i="9"/>
  <c r="B206" i="9"/>
  <c r="B207" i="9"/>
  <c r="B208" i="9"/>
  <c r="B209" i="9"/>
  <c r="B210" i="9"/>
  <c r="B211" i="9"/>
  <c r="B212" i="9"/>
  <c r="B213" i="9"/>
  <c r="B214" i="9"/>
  <c r="B215" i="9"/>
  <c r="B222" i="9"/>
  <c r="B223" i="9"/>
  <c r="B224" i="9"/>
  <c r="B225" i="9"/>
  <c r="B226" i="9"/>
  <c r="B227" i="9"/>
  <c r="B228" i="9"/>
  <c r="B229" i="9"/>
  <c r="B230" i="9"/>
  <c r="B232" i="9"/>
  <c r="B233" i="9"/>
  <c r="B234" i="9"/>
  <c r="B251" i="9"/>
  <c r="B252" i="9"/>
  <c r="B253" i="9"/>
  <c r="B254" i="9"/>
  <c r="B260" i="9"/>
  <c r="B261" i="9"/>
  <c r="B262" i="9"/>
  <c r="B263" i="9"/>
  <c r="B264" i="9"/>
  <c r="B265" i="9"/>
  <c r="B266" i="9"/>
  <c r="B267" i="9"/>
  <c r="B268" i="9"/>
  <c r="A267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3" i="9"/>
  <c r="A24" i="9"/>
  <c r="A41" i="9"/>
  <c r="A65" i="9"/>
  <c r="A83" i="9"/>
  <c r="A143" i="9"/>
  <c r="A181" i="9"/>
  <c r="A186" i="9"/>
  <c r="A202" i="9"/>
  <c r="A207" i="9"/>
  <c r="A213" i="9"/>
  <c r="A24" i="3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2" i="3" s="1"/>
  <c r="A43" i="3" s="1"/>
  <c r="A44" i="3" s="1"/>
  <c r="A45" i="3" s="1"/>
  <c r="A25" i="9" l="1"/>
  <c r="A36" i="9"/>
  <c r="A48" i="3"/>
  <c r="A46" i="3"/>
  <c r="A47" i="3" s="1"/>
  <c r="A40" i="9"/>
  <c r="A32" i="9"/>
  <c r="A28" i="9"/>
  <c r="A43" i="9"/>
  <c r="A39" i="9"/>
  <c r="A35" i="9"/>
  <c r="A31" i="9"/>
  <c r="A27" i="9"/>
  <c r="A44" i="9"/>
  <c r="A42" i="9"/>
  <c r="A38" i="9"/>
  <c r="A34" i="9"/>
  <c r="A30" i="9"/>
  <c r="A26" i="9"/>
  <c r="A45" i="9"/>
  <c r="A37" i="9"/>
  <c r="A33" i="9"/>
  <c r="A29" i="9"/>
  <c r="A49" i="3" l="1"/>
  <c r="A46" i="9"/>
  <c r="F273" i="9"/>
  <c r="A50" i="3" l="1"/>
  <c r="A47" i="9"/>
  <c r="A51" i="3" l="1"/>
  <c r="A48" i="9"/>
  <c r="A52" i="3" l="1"/>
  <c r="A49" i="9"/>
  <c r="A53" i="3" l="1"/>
  <c r="A50" i="9"/>
  <c r="A54" i="3" l="1"/>
  <c r="A51" i="9"/>
  <c r="A55" i="3" l="1"/>
  <c r="A52" i="9"/>
  <c r="A56" i="3" l="1"/>
  <c r="A53" i="9"/>
  <c r="A57" i="3" l="1"/>
  <c r="A54" i="9"/>
  <c r="A58" i="3" l="1"/>
  <c r="A55" i="9"/>
  <c r="A59" i="3" l="1"/>
  <c r="A56" i="9"/>
  <c r="A60" i="3" l="1"/>
  <c r="A57" i="9"/>
  <c r="A61" i="3" l="1"/>
  <c r="A58" i="9"/>
  <c r="A62" i="3" l="1"/>
  <c r="A59" i="9"/>
  <c r="A63" i="3" l="1"/>
  <c r="A60" i="9"/>
  <c r="A64" i="3" l="1"/>
  <c r="A61" i="9"/>
  <c r="A65" i="3" l="1"/>
  <c r="A62" i="9"/>
  <c r="A66" i="3" l="1"/>
  <c r="A63" i="9"/>
  <c r="A68" i="3" l="1"/>
  <c r="A64" i="9"/>
  <c r="A69" i="3" l="1"/>
  <c r="A66" i="9"/>
  <c r="A70" i="3" l="1"/>
  <c r="A67" i="9"/>
  <c r="A71" i="3" l="1"/>
  <c r="A68" i="9"/>
  <c r="A72" i="3" l="1"/>
  <c r="A69" i="9"/>
  <c r="A73" i="3" l="1"/>
  <c r="A70" i="9"/>
  <c r="A74" i="3" l="1"/>
  <c r="A71" i="9"/>
  <c r="A75" i="3" l="1"/>
  <c r="A72" i="9"/>
  <c r="A76" i="3" l="1"/>
  <c r="A73" i="9"/>
  <c r="A77" i="3" l="1"/>
  <c r="A74" i="9"/>
  <c r="A78" i="3" l="1"/>
  <c r="A75" i="9"/>
  <c r="A79" i="3" l="1"/>
  <c r="A76" i="9"/>
  <c r="A80" i="3" l="1"/>
  <c r="A77" i="9"/>
  <c r="A81" i="3" l="1"/>
  <c r="A78" i="9"/>
  <c r="A82" i="3" l="1"/>
  <c r="A79" i="9"/>
  <c r="A83" i="3" l="1"/>
  <c r="A80" i="9"/>
  <c r="A84" i="3" l="1"/>
  <c r="A86" i="3" s="1"/>
  <c r="A81" i="9"/>
  <c r="A84" i="9" l="1"/>
  <c r="A87" i="3"/>
  <c r="A82" i="9"/>
  <c r="A85" i="9" l="1"/>
  <c r="A90" i="3"/>
  <c r="A87" i="9"/>
  <c r="A91" i="3" l="1"/>
  <c r="A88" i="9"/>
  <c r="A92" i="3" l="1"/>
  <c r="A89" i="9"/>
  <c r="A93" i="3" l="1"/>
  <c r="A90" i="9"/>
  <c r="A94" i="3" l="1"/>
  <c r="A91" i="9"/>
  <c r="A95" i="3" l="1"/>
  <c r="A92" i="9"/>
  <c r="A96" i="3" l="1"/>
  <c r="A93" i="9"/>
  <c r="A97" i="3" l="1"/>
  <c r="A94" i="9"/>
  <c r="A98" i="3" l="1"/>
  <c r="A95" i="9"/>
  <c r="A99" i="3" l="1"/>
  <c r="A96" i="9"/>
  <c r="A100" i="3" l="1"/>
  <c r="A97" i="9"/>
  <c r="A101" i="3" l="1"/>
  <c r="A98" i="9"/>
  <c r="A102" i="3" l="1"/>
  <c r="A99" i="9"/>
  <c r="A103" i="3" l="1"/>
  <c r="A100" i="9"/>
  <c r="A104" i="3" l="1"/>
  <c r="A101" i="9"/>
  <c r="A105" i="3" l="1"/>
  <c r="A102" i="9"/>
  <c r="A106" i="3" l="1"/>
  <c r="A103" i="9"/>
  <c r="A107" i="3" l="1"/>
  <c r="A104" i="9"/>
  <c r="A108" i="3" l="1"/>
  <c r="A105" i="9"/>
  <c r="A109" i="3" l="1"/>
  <c r="A106" i="9"/>
  <c r="A110" i="3" l="1"/>
  <c r="A107" i="9"/>
  <c r="A111" i="3" l="1"/>
  <c r="A108" i="9"/>
  <c r="A112" i="3" l="1"/>
  <c r="A109" i="9"/>
  <c r="A113" i="3" l="1"/>
  <c r="A110" i="9"/>
  <c r="A114" i="3" l="1"/>
  <c r="A111" i="9"/>
  <c r="A115" i="3" l="1"/>
  <c r="A112" i="9"/>
  <c r="A116" i="3" l="1"/>
  <c r="A113" i="9"/>
  <c r="A117" i="3" l="1"/>
  <c r="A114" i="9"/>
  <c r="A118" i="3" l="1"/>
  <c r="A115" i="9"/>
  <c r="A119" i="3" l="1"/>
  <c r="A116" i="9"/>
  <c r="A120" i="3" l="1"/>
  <c r="A117" i="9"/>
  <c r="A121" i="3" l="1"/>
  <c r="A118" i="9"/>
  <c r="A122" i="3" l="1"/>
  <c r="A119" i="9"/>
  <c r="A123" i="3" l="1"/>
  <c r="A120" i="9"/>
  <c r="A124" i="3" l="1"/>
  <c r="A121" i="9"/>
  <c r="A125" i="3" l="1"/>
  <c r="A122" i="9"/>
  <c r="A126" i="3" l="1"/>
  <c r="A123" i="9"/>
  <c r="A127" i="3" l="1"/>
  <c r="A124" i="9"/>
  <c r="A128" i="3" l="1"/>
  <c r="A125" i="9"/>
  <c r="A129" i="3" l="1"/>
  <c r="A126" i="9"/>
  <c r="A130" i="3" l="1"/>
  <c r="A127" i="9"/>
  <c r="A131" i="3" l="1"/>
  <c r="A128" i="9"/>
  <c r="A132" i="3" l="1"/>
  <c r="A129" i="9"/>
  <c r="A133" i="3" l="1"/>
  <c r="A130" i="9"/>
  <c r="A134" i="3" l="1"/>
  <c r="A131" i="9"/>
  <c r="A135" i="3" l="1"/>
  <c r="A132" i="9"/>
  <c r="A136" i="3" l="1"/>
  <c r="A133" i="9"/>
  <c r="A137" i="3" l="1"/>
  <c r="A134" i="9"/>
  <c r="A138" i="3" l="1"/>
  <c r="A135" i="9"/>
  <c r="A139" i="3" l="1"/>
  <c r="A136" i="9"/>
  <c r="A140" i="3" l="1"/>
  <c r="A137" i="9"/>
  <c r="A141" i="3" l="1"/>
  <c r="A138" i="9"/>
  <c r="A142" i="3" l="1"/>
  <c r="A139" i="9"/>
  <c r="A143" i="3" l="1"/>
  <c r="A140" i="9"/>
  <c r="A144" i="3" l="1"/>
  <c r="A141" i="9"/>
  <c r="A146" i="3" l="1"/>
  <c r="A142" i="9"/>
  <c r="A147" i="3" l="1"/>
  <c r="A144" i="9"/>
  <c r="A148" i="3" l="1"/>
  <c r="A145" i="9"/>
  <c r="A149" i="3" l="1"/>
  <c r="A146" i="9"/>
  <c r="A150" i="3" l="1"/>
  <c r="A147" i="9"/>
  <c r="A151" i="3" l="1"/>
  <c r="A148" i="9"/>
  <c r="A152" i="3" l="1"/>
  <c r="A149" i="9"/>
  <c r="A153" i="3" l="1"/>
  <c r="A150" i="9"/>
  <c r="A154" i="3" l="1"/>
  <c r="A151" i="9"/>
  <c r="A155" i="3" l="1"/>
  <c r="A152" i="9"/>
  <c r="A156" i="3" l="1"/>
  <c r="A153" i="9"/>
  <c r="A157" i="3" l="1"/>
  <c r="A154" i="9"/>
  <c r="A158" i="3" l="1"/>
  <c r="A155" i="9"/>
  <c r="A159" i="3" l="1"/>
  <c r="A156" i="9"/>
  <c r="A160" i="3" l="1"/>
  <c r="A157" i="9"/>
  <c r="A161" i="3" l="1"/>
  <c r="A158" i="9"/>
  <c r="A162" i="3" l="1"/>
  <c r="A159" i="9"/>
  <c r="A163" i="3" l="1"/>
  <c r="A160" i="9"/>
  <c r="A164" i="3" l="1"/>
  <c r="A161" i="9"/>
  <c r="A165" i="3" l="1"/>
  <c r="A162" i="9"/>
  <c r="A166" i="3" l="1"/>
  <c r="A163" i="9"/>
  <c r="A167" i="3" l="1"/>
  <c r="A164" i="9"/>
  <c r="A168" i="3" l="1"/>
  <c r="A165" i="9"/>
  <c r="A169" i="3" l="1"/>
  <c r="A166" i="9"/>
  <c r="A170" i="3" l="1"/>
  <c r="A167" i="9"/>
  <c r="A171" i="3" l="1"/>
  <c r="A168" i="9"/>
  <c r="A172" i="3" l="1"/>
  <c r="A169" i="9"/>
  <c r="A173" i="3" l="1"/>
  <c r="A170" i="9"/>
  <c r="A174" i="3" l="1"/>
  <c r="A171" i="9"/>
  <c r="A175" i="3" l="1"/>
  <c r="A172" i="9"/>
  <c r="A176" i="3" l="1"/>
  <c r="A173" i="9"/>
  <c r="A177" i="3" l="1"/>
  <c r="A174" i="9"/>
  <c r="A178" i="3" l="1"/>
  <c r="A175" i="9"/>
  <c r="A179" i="3" l="1"/>
  <c r="A176" i="9"/>
  <c r="A180" i="3" l="1"/>
  <c r="A177" i="9"/>
  <c r="A181" i="3" l="1"/>
  <c r="A178" i="9"/>
  <c r="A182" i="3" l="1"/>
  <c r="A179" i="9"/>
  <c r="A184" i="3" l="1"/>
  <c r="A180" i="9"/>
  <c r="A185" i="3" l="1"/>
  <c r="A182" i="9"/>
  <c r="A186" i="3" l="1"/>
  <c r="A183" i="9"/>
  <c r="A187" i="3" l="1"/>
  <c r="A184" i="9"/>
  <c r="A189" i="3" l="1"/>
  <c r="A185" i="9"/>
  <c r="A190" i="3" l="1"/>
  <c r="A187" i="9"/>
  <c r="A191" i="3" l="1"/>
  <c r="A188" i="9"/>
  <c r="A192" i="3" l="1"/>
  <c r="A189" i="9"/>
  <c r="A193" i="3" l="1"/>
  <c r="A190" i="9"/>
  <c r="A194" i="3" l="1"/>
  <c r="A191" i="9"/>
  <c r="A195" i="3" l="1"/>
  <c r="A192" i="9"/>
  <c r="A196" i="3" l="1"/>
  <c r="A193" i="9"/>
  <c r="A197" i="3" l="1"/>
  <c r="A194" i="9"/>
  <c r="A198" i="3" l="1"/>
  <c r="A195" i="9"/>
  <c r="A199" i="3" l="1"/>
  <c r="A196" i="9"/>
  <c r="A200" i="3" l="1"/>
  <c r="A197" i="9"/>
  <c r="A201" i="3" l="1"/>
  <c r="A198" i="9"/>
  <c r="A202" i="3" l="1"/>
  <c r="A199" i="9"/>
  <c r="A203" i="3" l="1"/>
  <c r="A200" i="9"/>
  <c r="A205" i="3" l="1"/>
  <c r="A201" i="9"/>
  <c r="A206" i="3" l="1"/>
  <c r="A203" i="9"/>
  <c r="A207" i="3" l="1"/>
  <c r="A204" i="9"/>
  <c r="A208" i="3" l="1"/>
  <c r="A205" i="9"/>
  <c r="A210" i="3" l="1"/>
  <c r="A206" i="9"/>
  <c r="A211" i="3" l="1"/>
  <c r="A208" i="9"/>
  <c r="A212" i="3" l="1"/>
  <c r="A209" i="9"/>
  <c r="A213" i="3" l="1"/>
  <c r="A210" i="9"/>
  <c r="A214" i="3" l="1"/>
  <c r="A211" i="9"/>
  <c r="A216" i="3" l="1"/>
  <c r="A212" i="9"/>
  <c r="A218" i="3" l="1"/>
  <c r="A219" i="3" s="1"/>
  <c r="A217" i="3"/>
  <c r="A214" i="9"/>
  <c r="A216" i="9" l="1"/>
  <c r="A220" i="3"/>
  <c r="A215" i="9"/>
  <c r="A221" i="3" l="1"/>
  <c r="A217" i="9"/>
  <c r="A222" i="3" l="1"/>
  <c r="A218" i="9"/>
  <c r="A219" i="9" l="1"/>
  <c r="A223" i="3"/>
  <c r="A221" i="9" l="1"/>
  <c r="A220" i="9"/>
  <c r="A224" i="3"/>
  <c r="A225" i="3" l="1"/>
  <c r="A222" i="9"/>
  <c r="A226" i="3" l="1"/>
  <c r="A223" i="9"/>
  <c r="A224" i="9" l="1"/>
  <c r="A227" i="3"/>
  <c r="A228" i="3" l="1"/>
  <c r="A225" i="9"/>
  <c r="A229" i="3" l="1"/>
  <c r="A226" i="9"/>
  <c r="A230" i="3" l="1"/>
  <c r="A227" i="9"/>
  <c r="A228" i="9" l="1"/>
  <c r="A231" i="3"/>
  <c r="A232" i="3" l="1"/>
  <c r="A229" i="9"/>
  <c r="A230" i="9" l="1"/>
  <c r="A233" i="3"/>
  <c r="A234" i="3" l="1"/>
  <c r="A231" i="9"/>
  <c r="A235" i="3" l="1"/>
  <c r="A232" i="9"/>
  <c r="A236" i="3" l="1"/>
  <c r="A233" i="9"/>
  <c r="A234" i="9" l="1"/>
  <c r="A237" i="3"/>
  <c r="A238" i="3" l="1"/>
  <c r="A235" i="9"/>
  <c r="A239" i="3" l="1"/>
  <c r="A236" i="9"/>
  <c r="A237" i="9" l="1"/>
  <c r="A240" i="3"/>
  <c r="A241" i="3" l="1"/>
  <c r="A238" i="9"/>
  <c r="A239" i="9" l="1"/>
  <c r="A242" i="3"/>
  <c r="A243" i="3" l="1"/>
  <c r="A240" i="9"/>
  <c r="A244" i="3" l="1"/>
  <c r="A241" i="9"/>
  <c r="A245" i="3" l="1"/>
  <c r="A242" i="9"/>
  <c r="A246" i="3" l="1"/>
  <c r="A243" i="9"/>
  <c r="A244" i="9" l="1"/>
  <c r="A247" i="3"/>
  <c r="A248" i="3" l="1"/>
  <c r="A245" i="9"/>
  <c r="A246" i="9" l="1"/>
  <c r="A249" i="3"/>
  <c r="A247" i="9" l="1"/>
  <c r="A250" i="3"/>
  <c r="A251" i="3" l="1"/>
  <c r="A248" i="9"/>
  <c r="A252" i="3" l="1"/>
  <c r="A249" i="9"/>
  <c r="A253" i="3" l="1"/>
  <c r="A250" i="9"/>
  <c r="A254" i="3" l="1"/>
  <c r="A251" i="9"/>
  <c r="A252" i="9" l="1"/>
  <c r="A255" i="3"/>
  <c r="A256" i="3" l="1"/>
  <c r="A253" i="9"/>
  <c r="A254" i="9" l="1"/>
  <c r="A257" i="3"/>
  <c r="A258" i="3" l="1"/>
  <c r="A255" i="9"/>
  <c r="A256" i="9" l="1"/>
  <c r="A259" i="3"/>
  <c r="A257" i="9" l="1"/>
  <c r="A260" i="3"/>
  <c r="A261" i="3" l="1"/>
  <c r="A258" i="9"/>
  <c r="A259" i="9" l="1"/>
  <c r="A262" i="3"/>
  <c r="A260" i="9" l="1"/>
  <c r="A263" i="3"/>
  <c r="A264" i="3" l="1"/>
  <c r="A261" i="9"/>
  <c r="A262" i="9" l="1"/>
  <c r="A265" i="3"/>
  <c r="A263" i="9" l="1"/>
  <c r="A266" i="3"/>
  <c r="A267" i="3" l="1"/>
  <c r="A264" i="9"/>
  <c r="A268" i="3" l="1"/>
  <c r="A265" i="9"/>
  <c r="A270" i="3" l="1"/>
  <c r="A266" i="9"/>
  <c r="A271" i="3" l="1"/>
  <c r="A268" i="9"/>
  <c r="A269" i="9" l="1"/>
  <c r="A272" i="3"/>
  <c r="A270" i="9" l="1"/>
  <c r="A273" i="3"/>
  <c r="A271" i="9" s="1"/>
</calcChain>
</file>

<file path=xl/sharedStrings.xml><?xml version="1.0" encoding="utf-8"?>
<sst xmlns="http://schemas.openxmlformats.org/spreadsheetml/2006/main" count="543" uniqueCount="286">
  <si>
    <t>Unité</t>
  </si>
  <si>
    <t>U</t>
  </si>
  <si>
    <t>Fait à                                                                          le</t>
  </si>
  <si>
    <t>Cachet et signature de l'opérateur économique</t>
  </si>
  <si>
    <t>Piquet à neige D30, hauteur 2500 mm</t>
  </si>
  <si>
    <t>Base avec couvercle pour piquet à neige 40 x 400mm</t>
  </si>
  <si>
    <t>Balise J1 1,6m, classe 1 avec socle</t>
  </si>
  <si>
    <t>Balise J11 auto relevable</t>
  </si>
  <si>
    <t>Balises d’alignement K5a, heuteur = 500 mm, avec 2 bandes fluo</t>
  </si>
  <si>
    <t xml:space="preserve">Piquet de chantier K5b Classe T1 double face </t>
  </si>
  <si>
    <t xml:space="preserve">Panneau de type D21 1000 mm x 250 mm rétroréflexion de classe 1, inscription à la demande </t>
  </si>
  <si>
    <t xml:space="preserve">Poteau en acier galvanisé, 80 x 80 mm, h= 4 m </t>
  </si>
  <si>
    <t xml:space="preserve">Poteau en acier galvanisé, Ø 60 mm, h=4 m  </t>
  </si>
  <si>
    <t>Bride pour poteaux de 80 x 80 mm</t>
  </si>
  <si>
    <t xml:space="preserve">Bride pour poteaux de Ø 60 mm  </t>
  </si>
  <si>
    <t xml:space="preserve">Bouchon obturateurs pour poteaux support de 80 mm x 80 mm </t>
  </si>
  <si>
    <t xml:space="preserve">Bouchon obturateurs pour poteaux support de Ø 60 mm  </t>
  </si>
  <si>
    <t xml:space="preserve">Poteau en acier galvanisé, 40 x 80 mm, h=4 m </t>
  </si>
  <si>
    <t>Panneau dibon 3mm d'épaisseur avec impression numérique ou lettres découpées</t>
  </si>
  <si>
    <t>Accessoires pour réseaux et fouilles</t>
  </si>
  <si>
    <t>Couronne TPC annelé double paroi D63 rouge de 50 m</t>
  </si>
  <si>
    <t>Couronne TPC annelé double paroi D63 verte de 50 m</t>
  </si>
  <si>
    <t>Couronne TPC annelé double paroi D63 bleu de 50 m</t>
  </si>
  <si>
    <t xml:space="preserve">Rouleau de grillage avertisseur rouge de 100 m x 0.30 </t>
  </si>
  <si>
    <t xml:space="preserve">Rouleau de grillage avertisseur vert de 100 m x 0.30 </t>
  </si>
  <si>
    <t xml:space="preserve">Rouleau de grillage avertisseur bleu de 100 m x 0.30 </t>
  </si>
  <si>
    <t xml:space="preserve">Tuyau d’assainissement en PVC, CR8, 3m de longueur, Ø 250mm </t>
  </si>
  <si>
    <t xml:space="preserve">Tuyau d’assainissement en PVC, CR8, 3m de longueur, Ø 125mm </t>
  </si>
  <si>
    <t xml:space="preserve">Tuyau d’assainissement en PVC, CR8, 3m de longueur, Ø 110mm </t>
  </si>
  <si>
    <t>Géotextile anti-contaminant, 200g/m², largeur 4 m, rouleau de 200m</t>
  </si>
  <si>
    <t>Géotextile anti-contaminant, 200g/m², largeur 5 m, rouleau de 100m</t>
  </si>
  <si>
    <t>Sac à gravats de 1 m³ en toile polypropylène, résistant aux UV, charge maxi 1500 kgs</t>
  </si>
  <si>
    <t>Carton de 36 rouleaux de ruban adhésif en PVC souple, orange, 50 mm x 33 mètres</t>
  </si>
  <si>
    <t>Dosette de 300 ml d’antigel à mélanger à l'eau de gâchage des mortiers</t>
  </si>
  <si>
    <t>Résine synthétique à mélanger à l'eau de gâchage des mortiers, conditionnement 5L</t>
  </si>
  <si>
    <t>Ruban de signalisation rouge et blanc 50mm 100m</t>
  </si>
  <si>
    <t>Anneau de levage type Arteon charge utile 1,3 T</t>
  </si>
  <si>
    <t>Anneaux de levage type Arteon charge utile 2,5 T</t>
  </si>
  <si>
    <t>Anneaux de levage type Arteon charge utile 5 T</t>
  </si>
  <si>
    <t>Ancre à œil type Arteon en acier galvanisé, capacité 1,3 T</t>
  </si>
  <si>
    <t>Ancre à œil type Arteon en acier galvanisé, capacité 2,5 T</t>
  </si>
  <si>
    <t>Ancre à œil type Arteon en acier galvanisé, capacité 5 T</t>
  </si>
  <si>
    <t>Réservation type Arteon hémisphériques élastomère 1,3 T</t>
  </si>
  <si>
    <t>Réservation type Arteon hémisphériques élastomère 2,5 T</t>
  </si>
  <si>
    <t>Réservation type Arteon hémisphériques élastomère 5 T</t>
  </si>
  <si>
    <t>Clôtures mobile de chantier 4 tubes L3500 H 2000 mm</t>
  </si>
  <si>
    <t>Bride à visser pour cloture de chantier</t>
  </si>
  <si>
    <t>Plot de fixation pour cloture de chantier</t>
  </si>
  <si>
    <t>Outils de terrassement et de maçonnerie</t>
  </si>
  <si>
    <t xml:space="preserve">Pioche terrassier manche tri-matière </t>
  </si>
  <si>
    <t>Pelle de terrassier carrée largeur 25 cm avec manche en bois</t>
  </si>
  <si>
    <t>Pelle ronde de fortification 29 cm, manche en bois</t>
  </si>
  <si>
    <t>Râteau racloir à béton 400 mm avec manche en bois</t>
  </si>
  <si>
    <t>Griffe à remblai, 4 dents, Largeur 24,5 cm avec manche en bois</t>
  </si>
  <si>
    <t>Grattoir de coffrage à béton de 300 mm avec manche en bois</t>
  </si>
  <si>
    <t>Serfouette forgée pannes langue h30cm avec manche en bois</t>
  </si>
  <si>
    <t>Pince de décoffrer 1000 mm</t>
  </si>
  <si>
    <t>Serre coffrage simple 350 mm</t>
  </si>
  <si>
    <t>Tamis de maçon n°6</t>
  </si>
  <si>
    <t>Brouette roue pleine pneu souple increvable 100 litres</t>
  </si>
  <si>
    <t>Auge caoutchouc armé de fibres textiles 30 litres</t>
  </si>
  <si>
    <t>Seau caoutchouc armé de fibres textiles 12 litres</t>
  </si>
  <si>
    <t xml:space="preserve">Truelle italienne carrée lame 20 cm </t>
  </si>
  <si>
    <t xml:space="preserve">Truelle italienne ronde lame 20 cm </t>
  </si>
  <si>
    <t xml:space="preserve">Truelle langue de chat 16 cm </t>
  </si>
  <si>
    <t>Truelle ronde 20 cm</t>
  </si>
  <si>
    <t xml:space="preserve">Platoir flamand ergonomique inox longueur 450 mm </t>
  </si>
  <si>
    <t>Taloche plastique rectangulaire 27 x 18 cm</t>
  </si>
  <si>
    <t>Taloche plastique rectangulaire 42 x 26 cm</t>
  </si>
  <si>
    <t>Frottoir polystyrène expansé 15 x 27 cm</t>
  </si>
  <si>
    <t>Eponge synthétique 150 x 100 x 80 mm</t>
  </si>
  <si>
    <t>Chemin de fer, manche bois</t>
  </si>
  <si>
    <t>Brosse à main universelle</t>
  </si>
  <si>
    <t>Scies égoïne universelle 450 mm</t>
  </si>
  <si>
    <t>Poutrelle de coffrage H20 L 2.90 m</t>
  </si>
  <si>
    <t>Pompe à graisse manuelle pour cartouche avec flexible</t>
  </si>
  <si>
    <t>Serre-joint rapide capacité de serrage 300mm</t>
  </si>
  <si>
    <t>Serre-joint rapide capacité de serrage 450mm</t>
  </si>
  <si>
    <t xml:space="preserve">Serres coffrage simple longueur de serrage 70cm came de 35cm </t>
  </si>
  <si>
    <t>Serre joint de maçon, serrage 800mm maximum</t>
  </si>
  <si>
    <t xml:space="preserve">Chevillette 300 x 10mm </t>
  </si>
  <si>
    <t>Pistolet extrudeur manuel pour cartouche 310 ml berceau orientable.</t>
  </si>
  <si>
    <t>Cutter autobloquants à lame 18mm</t>
  </si>
  <si>
    <t>Distributeur de 10 lames de cutter 18 mm</t>
  </si>
  <si>
    <t>Couteau à colle dent triangulaire 3 x 2.5mm, 18cm</t>
  </si>
  <si>
    <t>Couteau à enduire 18 cm</t>
  </si>
  <si>
    <t>Tenaille russe 250 mm</t>
  </si>
  <si>
    <t>Monture de scie à métaux</t>
  </si>
  <si>
    <t>Fil pour débrousailleuse, ø=3 mm, rouleau de 250 m</t>
  </si>
  <si>
    <t>Huile filante pour chaîne de tronçonneuse, bidon de 30 l</t>
  </si>
  <si>
    <t>Balais de cantonnier, manche en bois</t>
  </si>
  <si>
    <t>Martelette pic et panne emmanchée (pioche)</t>
  </si>
  <si>
    <t>Massette 3 kg</t>
  </si>
  <si>
    <t>Masse 5 kg</t>
  </si>
  <si>
    <t>Pointerolle broche 300mm avec manche</t>
  </si>
  <si>
    <t>Règle de maçon alu rectangulaire 2 voiles 100x18x2000mm</t>
  </si>
  <si>
    <t>Règle aluminium 2m avec 1 fiole horizontale et 1 fiole verticale.</t>
  </si>
  <si>
    <t>Règle aluminium 5 m</t>
  </si>
  <si>
    <t>Niveau de maçon, 50 cm</t>
  </si>
  <si>
    <t>Mètre ruban métallique, 5 m</t>
  </si>
  <si>
    <t>Cordeau à tracer, 30 m</t>
  </si>
  <si>
    <t>Poudre à tracer bleue, pot de 1 kg</t>
  </si>
  <si>
    <t>Tube marqueur à peinture couleur jaune</t>
  </si>
  <si>
    <t>Carton de 6 bombes de peinture de traçage (bleu, vert, jaune, orange, rouge ou noir)</t>
  </si>
  <si>
    <t>Consommables pour outils à main et pour électroportatif</t>
  </si>
  <si>
    <t>Boite de forets métal HSS 25 pièces de 1 à 13 mm</t>
  </si>
  <si>
    <t>Boite de forets béton queue cylindriques de 4 à 12 mm</t>
  </si>
  <si>
    <t>Boite de forets béton SDS+ 4 à 12 mm</t>
  </si>
  <si>
    <t>Foret béton SDS+ 4 taillants 8 mm 310 mm utile</t>
  </si>
  <si>
    <t>Foret béton SDS+ 4 taillants 10 mm 310 mm utile</t>
  </si>
  <si>
    <t>Foret béton SDS+ 4 taillants 12 mm 310 mm utile</t>
  </si>
  <si>
    <t>Foret béton SDS+ 4 taillants 14 mm 310 mm utile</t>
  </si>
  <si>
    <t>Foret béton SDS+ 4 taillants 15 mm 310 mm utile</t>
  </si>
  <si>
    <t>Foret béton SDS+ 4 taillants 16 mm 310 mm utile</t>
  </si>
  <si>
    <t>Foret béton SDS MAX 4 taillants de 20 mm x 400 mm utile</t>
  </si>
  <si>
    <t>Foret béton SDS MAX 4 taillants de 24 mm x 400 mm utile</t>
  </si>
  <si>
    <t>Foret béton SDS MAX 4 taillants de 28 mm x 400 mm utile</t>
  </si>
  <si>
    <t>Foret béton SDS MAX 4 taillants de 32 mm x 400 mm utile</t>
  </si>
  <si>
    <t>Foret béton SDS MAX 4 taillants de 40 mm x 400 mm utile</t>
  </si>
  <si>
    <t>Burin plat SDS+ long 250 mm</t>
  </si>
  <si>
    <t>Burin pointu SDS+ long 250 mm</t>
  </si>
  <si>
    <t>Coffret 11 trépans bimétal de 16 à 76 mm</t>
  </si>
  <si>
    <t>10 disques à tronçonner acier/inox Ø125 x 1,6 mm</t>
  </si>
  <si>
    <t>Disque diamant  pour béton armé 2mm Ø 125 mm</t>
  </si>
  <si>
    <t>Disque diamant pour béton armé 2.6mm Ø 230 mm</t>
  </si>
  <si>
    <t>5 disques à ebarber moyeu déporté Ø 230 mm</t>
  </si>
  <si>
    <t>Disque à tronçonner métal Ø230 mm</t>
  </si>
  <si>
    <t>Disque à tronçonner métal Ø300, Ø int=22 mm</t>
  </si>
  <si>
    <t>Disque à tronçonner métal Ø500, Ø int=22 mm</t>
  </si>
  <si>
    <t>Jeu de 10 lames de scie sauteuse bimétal attache européenne</t>
  </si>
  <si>
    <t>Jeu de 10 lames de scie sabre 200 x 20 x 1.3 multi matériaux</t>
  </si>
  <si>
    <t>Pointe tête plate ordinaire galva 3 x 70mm, conditionné par 5kg</t>
  </si>
  <si>
    <t>Pointe tête plate ordinaire galva 4 x 90mm, conditionné par 5kg</t>
  </si>
  <si>
    <t>Pointe tête plate ordinaire galva 5 x 110mm, conditionné par 5kg</t>
  </si>
  <si>
    <t>Pistolet pour cartouche de scellement chimique</t>
  </si>
  <si>
    <t>Cartouche de scellement chimique</t>
  </si>
  <si>
    <t>Douille pour cartouche de scellement chimique</t>
  </si>
  <si>
    <t>Equerre de fixation mixte renforcée 100X95X170, ép=3 mm</t>
  </si>
  <si>
    <t>Equerre de fixation mixte renforcée 100X75X60, ép=2,5 mm</t>
  </si>
  <si>
    <t>Couronne de 100 m de câble d’haubanage en acier galvanisé ø 6 mm</t>
  </si>
  <si>
    <t>Tendeur à cage acier pour câble ø 6 mm</t>
  </si>
  <si>
    <t>Boite de 10 cosses cœur acier ZN pour câble ø 6 mm</t>
  </si>
  <si>
    <t>Rouleau fil de fer doux plastifié, couleur verte, ø 1,5 mm, en rouleau de 50 m</t>
  </si>
  <si>
    <t>Anneau d’ancrage à sceller tige 80 mm, fil 12 mm</t>
  </si>
  <si>
    <t>Eléments en bois traité ou non</t>
  </si>
  <si>
    <t>Bastaing sapin classe 2, 4000 x 150 x 150mm</t>
  </si>
  <si>
    <t>Chevron en pin autoclave classe 3, 50 x 50 x 3000 mmm</t>
  </si>
  <si>
    <t>Panneau bois OSB 3, 2500 x 1250 x 15mm</t>
  </si>
  <si>
    <t>Peintures routières</t>
  </si>
  <si>
    <t>Peinture routière blanche à solvants non nocifs avec une densité 1,45 minimum et extrait sec 70 % minimum du poids en seau de 25 kg</t>
  </si>
  <si>
    <t>BORDEREAU DES PRIX UNITAIRES</t>
  </si>
  <si>
    <t>Matériels de signalisation</t>
  </si>
  <si>
    <t>Accessoires de chantier</t>
  </si>
  <si>
    <t>Prix unitaire
en € HT</t>
  </si>
  <si>
    <t>pannonceau de type M3 - position ou directionnel</t>
  </si>
  <si>
    <t>pannonceau de type M4 - catégories</t>
  </si>
  <si>
    <t>panneau triangulaire de type A - danger</t>
  </si>
  <si>
    <t>panneau rond de type B - prescription</t>
  </si>
  <si>
    <t>panneau carré de type C ou CE - indications</t>
  </si>
  <si>
    <t>panneau STOP type AB4</t>
  </si>
  <si>
    <t>panneau triangulaire de type AB - intersection et priorité</t>
  </si>
  <si>
    <t>panneau carré de type AB - intersection et priorité</t>
  </si>
  <si>
    <t xml:space="preserve">panneau rectugulaire de type G - passage à niveaux </t>
  </si>
  <si>
    <t>balise de type J1, J3 - balisage virages et intersection</t>
  </si>
  <si>
    <t>balise de type J6 - limite de chaussée</t>
  </si>
  <si>
    <t>balise de type J4, J5 - signalisation virage et ilôt</t>
  </si>
  <si>
    <t>panneau triangulaire de type AK - signalisation temporaire</t>
  </si>
  <si>
    <t>pannonceau de type M1 et M2 - distance et étendue</t>
  </si>
  <si>
    <t>pannonceau de type M5 - pour panneau stop</t>
  </si>
  <si>
    <t>pannonceau de type M6 - stationnement ou arrêt</t>
  </si>
  <si>
    <t>pannonceau de type M7 à M11-idendification</t>
  </si>
  <si>
    <r>
      <t xml:space="preserve">DESIGNATION DES FOURNITURES
</t>
    </r>
    <r>
      <rPr>
        <sz val="12"/>
        <rFont val="Times New Roman"/>
        <family val="1"/>
      </rPr>
      <t>(prix unitaires, toutes charges comprises, frais de transport exclus)</t>
    </r>
  </si>
  <si>
    <t>FRAIS DE TRANSPORT PAR BON DE COMMANDE
(frais de chargement-déchargement-manutention inclus, toutes charges comprises)</t>
  </si>
  <si>
    <t>Quantité</t>
  </si>
  <si>
    <t>Produits préfabriqués en béton et accessoires</t>
  </si>
  <si>
    <t xml:space="preserve">Plaque de coffrage en contre-plaqué bakélite, 2400mm x 1200mm x 18mm </t>
  </si>
  <si>
    <t>Fond de regard 30 x 30 cm intérieur minimum</t>
  </si>
  <si>
    <t>Fond de regard 40 x 40 cm intérieur minimum</t>
  </si>
  <si>
    <t>Fond de regard 50 x 50 cm intérieur minimum</t>
  </si>
  <si>
    <t>Fond de regard 60 x 60 cm intérieur minimum</t>
  </si>
  <si>
    <t>Rehausse de regards 30 x 30 x 20 cm intérieur minimum</t>
  </si>
  <si>
    <t xml:space="preserve">Rehausse de regards 40 x 40 x 30 cm intérieur minimum </t>
  </si>
  <si>
    <t xml:space="preserve">Rehausse de regards 50 x 50 x 30 cm intérieur minimum </t>
  </si>
  <si>
    <t>Rehausse de regards 60 x 60 x 30 cm intérieur minimum</t>
  </si>
  <si>
    <r>
      <t xml:space="preserve">Elément de soutènement en T, parement lisse ou brossé : hauteur 1,2m </t>
    </r>
    <r>
      <rPr>
        <sz val="11"/>
        <color theme="1"/>
        <rFont val="Calibri"/>
        <family val="2"/>
      </rPr>
      <t>≥</t>
    </r>
    <r>
      <rPr>
        <sz val="11"/>
        <color theme="1"/>
        <rFont val="Times New Roman"/>
        <family val="1"/>
      </rPr>
      <t xml:space="preserve"> H ≥ 1,6m
 largeur 1,1 m ≥ L ≥ 1,5m </t>
    </r>
  </si>
  <si>
    <t>Elément de soutènement en T, parement lisse ou brossé : hauteur 1,75m ≥ H ≥ 2,25m
 largeur 1,1 m ≥ L ≥ 1,5m</t>
  </si>
  <si>
    <t>Panneaux de signalisation routière tôle aluminium à bord tombé, dos ouvert, CE/NF de rétroréflexion de taille normale</t>
  </si>
  <si>
    <t>Tube de 6 mètres en polyéthylène haute densité, annelé, double paroi, SN8,
600 mm ≤ Ø intérieur ≤  650 mm</t>
  </si>
  <si>
    <t>Tube de 6 mètres en polyéthylène haute densité, annelé, double paroi, SN8,
800 mm ≤ Ø intérieur ≤  850 mm</t>
  </si>
  <si>
    <t>Barre de 6 mètres de tube en polyéthylène haute densité, annelé, double paroi, SN8,
1000 mm ≤ Ø intérieur ≤  1100 mm</t>
  </si>
  <si>
    <r>
      <t xml:space="preserve">Tube de 6 mètres en polyéthylène haute densité, annelé, double paroi, SN8,
 400 mm </t>
    </r>
    <r>
      <rPr>
        <sz val="12"/>
        <rFont val="Calibri"/>
        <family val="2"/>
      </rPr>
      <t>≤</t>
    </r>
    <r>
      <rPr>
        <sz val="12"/>
        <rFont val="Times New Roman"/>
        <family val="1"/>
      </rPr>
      <t xml:space="preserve"> Ø intérieur ≤  470 mm</t>
    </r>
  </si>
  <si>
    <t>Prix unitaire en € HT</t>
  </si>
  <si>
    <t>par fraction
de 100 kg (*)</t>
  </si>
  <si>
    <t>(*) Le prix indiqué sera appliqué pour chaque fraction de 100 kg de fournitures livrées sur le site mentionné.
Exemples :
- livraison d'une commande de 92 kg, prix appliqué 1 fois
- livraison d'une commande de 138 kg, prix appliqué 2 fois
- livraison d'une commande de 274 kg, prix appliqué 3 fois</t>
  </si>
  <si>
    <t>DETAILS QUANTITATIFS ESTIMATIFS</t>
  </si>
  <si>
    <t>TOTAL € HT</t>
  </si>
  <si>
    <t>Chambre Télécom normalisée type L2T, classe T, longueur 1160 x largeur 380 x haut 600 mm</t>
  </si>
  <si>
    <t>Cadre et tampons en acier galvanisé, classe B 125, pour chambre Télécom type L2T</t>
  </si>
  <si>
    <t>Livraison sur une emprise de la ville de Ventiseri (ou site limitrophe situé dans un rayon de 25 km)</t>
  </si>
  <si>
    <t>Jointoiement</t>
  </si>
  <si>
    <t>Pistolet pour cartouche de mastic</t>
  </si>
  <si>
    <t>Accessoire (manchon/cintre/équerre, té, etc.) pour tuyau PVC</t>
  </si>
  <si>
    <t>Gaine PVC pour fibre optique NF-LST, 6m de longueur, Ø ext. 63 mm</t>
  </si>
  <si>
    <t>Gaine PVC pour fibre optique NF-LST, 3m de longueur, Ø ext. 63 mm</t>
  </si>
  <si>
    <t>Peinture routière jaune à solvants non nocifs avec une densité 1,45 minimum et extrait sec 70 % minimum du poids en seau de 25 kg</t>
  </si>
  <si>
    <t>Peinture routière noire à solvants non nocifs avec une densité 1,45 minimum et extrait sec 70 % minimum du poids en seau de 25 kg</t>
  </si>
  <si>
    <t>Primaire d'accrochage pour peintures sur revêtement béton</t>
  </si>
  <si>
    <t>Cartouche de Mastic pour joints à froid SIKAFLEX-406 KC GRIS</t>
  </si>
  <si>
    <t>Primaire d'acrochage pour joints à froid SIKAPRIMAIRE-3N</t>
  </si>
  <si>
    <t>Fond de joint circulaire en mousse polyéthylène diamètre 16mm</t>
  </si>
  <si>
    <t>Film polyéthylène sous dallage, épaisseur 200 µ, rouleau de 200 m²</t>
  </si>
  <si>
    <t xml:space="preserve">Tuyau d’assainissement en PVC, CR8, 6m de longueur, Ø 125mm </t>
  </si>
  <si>
    <t>Couronne TPC annelé double paroi D140 rouge de 50 m</t>
  </si>
  <si>
    <t>Microbilles de verre réfléchissantes (sac de 25 kg)</t>
  </si>
  <si>
    <t>Clou tête fraisée 3,5 x 80 mm (boite de 100)</t>
  </si>
  <si>
    <t>Vis à bois tête fraisée 3,5 x 45 mm (boite de 100)</t>
  </si>
  <si>
    <t>Arrosoir métallique 10L (sans pommeau)</t>
  </si>
  <si>
    <t>Disque à béton vieux Ø 600 mm, alésage 35 mm avec bague de réduction 35/25,4</t>
  </si>
  <si>
    <t>Disque à chanfreinger à 45°, Ø 300 mm, alésage 35 mm avec bague de réduction 35/25,4</t>
  </si>
  <si>
    <t>Disque d'ouverture 10 mm Ø 350 mm, alésage 35 mm avec bague de réduction 35/25,4</t>
  </si>
  <si>
    <t>Disque à brosse, Ø 350 mm, alésage 35 mm avec bague de réduction 35/25,4</t>
  </si>
  <si>
    <t>Disque à béton Ø 300 mm, alésage 35 mm</t>
  </si>
  <si>
    <t>Rouleau de 50m de tuyau PEHD pour AEP Ø 32 mm</t>
  </si>
  <si>
    <t>Planche de coffrage en sapin non traité, 27 x 200 x 5000 mm</t>
  </si>
  <si>
    <t xml:space="preserve">Plaque de coffrage en contre-plaqué bakélite, 5000mm x 200mm x 27 </t>
  </si>
  <si>
    <t>Huile de décoffrage (bidon de 5L)</t>
  </si>
  <si>
    <t xml:space="preserve">Cuve d'ancrage SOCOTRAS 15 To </t>
  </si>
  <si>
    <t>Tresse de mise à la terre 25 mm²</t>
  </si>
  <si>
    <t>Prise de mise à la terre pour aéronef avec point de fixation de la barre type NVENT ERICO B166 ou LPC680</t>
  </si>
  <si>
    <t>Chambre Télécom normalisée type K2C, classe C longueur 1500 x largeur 750 x haut 750 mm</t>
  </si>
  <si>
    <t>Chambre Télécom normalisée type L2C, classe C, longueur 1160 x largeur 380 x haut 600 mm</t>
  </si>
  <si>
    <t>Boite de mèches à bois spirale unique queue SDS de 8 à 22 mm</t>
  </si>
  <si>
    <r>
      <t>Objet du marché
Accord-cadre à bons de commande pour la fourniture de matériaux de construction
Lot 1 : Ventiseri (2B) - Bois, signalétiques, produits béton préfabriqués et petits matériels de chantier</t>
    </r>
    <r>
      <rPr>
        <b/>
        <sz val="18"/>
        <rFont val="Times New Roman"/>
        <family val="1"/>
      </rPr>
      <t xml:space="preserve">
Bois, signalétiques, produits bétons préfabriqués et petits matériels de chantier</t>
    </r>
  </si>
  <si>
    <t>Couronne TPC annelé double paroi D40 bleu de 50 m</t>
  </si>
  <si>
    <t>Couronne TPC annelé double paroi D40 verte de 50 m</t>
  </si>
  <si>
    <t>Gaine PVC pour fibre optique NF-LST, 6m de longueur, Ø ext. 40mm</t>
  </si>
  <si>
    <t>Gaine PVC pour fibre optique NF-LST, 3m de longueur, Ø ext. 40 mm</t>
  </si>
  <si>
    <t>Plots béton pour clôture mobile</t>
  </si>
  <si>
    <t>Scellements et haubanage</t>
  </si>
  <si>
    <t>Livraison sur une emprise de la ville de Calvi (ou site limitrophe situé dans un rayon de 25 km)</t>
  </si>
  <si>
    <t>Livraison sur une emprise de la ville de Bonifacio (ou site limitrophe situé dans un rayon de 25 km)</t>
  </si>
  <si>
    <t>Livraison sur une emprise de la ville d'Ajaccio (ou site limitrophe situé dans un rayon de 25 km)</t>
  </si>
  <si>
    <t>kg</t>
  </si>
  <si>
    <t>ml</t>
  </si>
  <si>
    <t>Résine de scellement pour cuve d'ancrage INTERDESCO ACCOSCEL FEUX E en kit de 10kg</t>
  </si>
  <si>
    <t>Grille caillebotis acier galvanisé classe C250, en élément de largeur 0,20 x 1,00 m longueur, pour pose en feuillure</t>
  </si>
  <si>
    <t>Caniveau en béton, de largeur 1,00 x 0,20 x 0,20 m profond., pose en feuillure</t>
  </si>
  <si>
    <t>Boite de 10 serre câble, étrier en fonte ductile, pour câble ø 6 mm</t>
  </si>
  <si>
    <t>Cadre et tampon fonte ductile de regards 30 x 30 intérieur C250</t>
  </si>
  <si>
    <t>Cadre et tampon fonte ductile de regards 40 x 40 intérieur C250</t>
  </si>
  <si>
    <t>Cadre et tampon fonte ductile de regards 50 x 50 intérieur C250</t>
  </si>
  <si>
    <t>Cadre et tampon fonte ductile de regards 60 x 60 intérieur C250</t>
  </si>
  <si>
    <t>Cadre et tampon fonte ductile de regards 30 x 30 intérieur D400</t>
  </si>
  <si>
    <t>Cadre et tampon fonte ductile de regards 40 x 40 intérieur D400</t>
  </si>
  <si>
    <t>Cadre et tampon fonte ductile de regards 50 x 50 intérieur D400</t>
  </si>
  <si>
    <t>Cadre et tampon fonte ductile de regards 60 x 60 intérieur D400</t>
  </si>
  <si>
    <t>Cadre et tampon fonte ductile de regards 30 x 30 intérieur E600</t>
  </si>
  <si>
    <t>Cadre et tampon fonte ductile de regards 40 x 40 intérieur E600</t>
  </si>
  <si>
    <t>Cadre et tampon fonte ductile de regards 50 x 50 intérieur E600</t>
  </si>
  <si>
    <t>Cadre et tampon fonte ductile de regards 60 x 60 intérieur E600</t>
  </si>
  <si>
    <t>Cadre et tampon fonte ductile de regards 30 x 30 intérieur F900</t>
  </si>
  <si>
    <t>Cadre et tampon fonte ductile de regards 40 x 40 intérieur F900</t>
  </si>
  <si>
    <t>Cadre et tampon fonte ductile de regards 50 x 50 intérieur F900</t>
  </si>
  <si>
    <t>Cadre et tampon fonte ductile de regards 60 x 60 intérieur F900</t>
  </si>
  <si>
    <t>Grille caillebotis fonte ductile ductile classe D400 en élément de largeur 0,20 x 1,00 m longueur, pour pose en feuillure</t>
  </si>
  <si>
    <t>Grille caillebotis fonte ductile ductile classe E600 en élément de largeur 0,20 x 1,00 m longueur, pour pose en feuillure</t>
  </si>
  <si>
    <t>Grille caillebotis fonte ductile ductile classe F900 en élément de largeur 0,20 x 1,00 m longueur, pour pose en feuillure</t>
  </si>
  <si>
    <t>Cadre et tampons en fonte ductile ductile classe C 250, pour chambre Télécom type L2T</t>
  </si>
  <si>
    <t>Cadre et tampons en fonte ductile ductile classe D 400, pour chambre Télécom type L2C</t>
  </si>
  <si>
    <t>Cadre et tampon en fonte ductile ductile classe D 400, pour chambre Télécom type K2C</t>
  </si>
  <si>
    <t>Cadre et grille plate fonte ductile 60 x 60 intérieur C250</t>
  </si>
  <si>
    <t>Cadre et grille plate fonte ductile 60 x 60 intérieur D400</t>
  </si>
  <si>
    <t>Cadre et grille plate fonte ductile 60 x 60 intérieur E600</t>
  </si>
  <si>
    <t>Cadre et grille plate fonte ductile 60 x 60 intérieur F900</t>
  </si>
  <si>
    <r>
      <t xml:space="preserve">Objet du marché
Accord-cadre à bons de commande pour la fourniture de matériaux de construction
</t>
    </r>
    <r>
      <rPr>
        <b/>
        <sz val="18"/>
        <rFont val="Times New Roman"/>
        <family val="1"/>
      </rPr>
      <t>Lot 1 : Ventiseri (2B) - Bois, signalétiques, produits béton préfabriqués, réseaux secs et humides et matériels de chantier</t>
    </r>
  </si>
  <si>
    <t>Mat d'éclairage cylindro-conique en acier galvanisé, Ø 60 mm, h=6 m</t>
  </si>
  <si>
    <t>Crosse simple pour mât d'éclairage en acier galvanisé, Ø 60 mm, L = 0,50 m</t>
  </si>
  <si>
    <t>Atomiseur thermique pour traitement liquide type STIHL SR430 ou équivalent:
Portage à dos,
Portée horizontale minimale : 14,5m,
Portée verticale minimale : 12m</t>
  </si>
  <si>
    <t>Laser de canalisation type LEICA PIPER 100 ou équivalent:
Avec télécommande,
Ensemble de cible rouge</t>
  </si>
  <si>
    <t>Banche de coffrage manuportable en aluminium renforcé, 2700 x 200 mm</t>
  </si>
  <si>
    <t>Serrage à levier horizontal pour coffrage manuportable</t>
  </si>
  <si>
    <t>Serrage à clavette pour coffrage manuportable</t>
  </si>
  <si>
    <t>Serrage à vis d'alignement pour coffrage manuportable</t>
  </si>
  <si>
    <t>Angle intérieur ou extérieur pour coffrage manuportable avec dispositif de serrage d'angle</t>
  </si>
  <si>
    <t>Platine de fixation au sol pour coffrage manuportable</t>
  </si>
  <si>
    <t>Pince à sertir pour tresse de masse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</si>
</sst>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_-* #,##0.00\ _€_-;\-* #,##0.00\ _€_-;_-* &quot;-&quot;??\ _€_-;_-@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Calibri"/>
      <family val="2"/>
    </font>
    <font>
      <sz val="11"/>
      <color theme="1"/>
      <name val="Calibri"/>
      <family val="2"/>
    </font>
    <font>
      <sz val="20"/>
      <name val="Times New Roman"/>
      <family val="1"/>
    </font>
    <font>
      <sz val="20"/>
      <color theme="1"/>
      <name val="Calibri"/>
      <family val="2"/>
      <scheme val="minor"/>
    </font>
    <font>
      <sz val="18"/>
      <name val="Times New Roman"/>
      <family val="1"/>
    </font>
    <font>
      <b/>
      <sz val="18"/>
      <name val="Times New Roman"/>
      <family val="1"/>
    </font>
    <font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66"/>
        <bgColor indexed="26"/>
      </patternFill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 applyNumberFormat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 applyNumberFormat="0"/>
  </cellStyleXfs>
  <cellXfs count="53">
    <xf numFmtId="0" fontId="0" fillId="0" borderId="0" xfId="0"/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2" borderId="4" xfId="0" applyFont="1" applyFill="1" applyBorder="1" applyAlignment="1" applyProtection="1">
      <alignment horizontal="center" vertical="center"/>
    </xf>
    <xf numFmtId="0" fontId="7" fillId="0" borderId="4" xfId="0" applyFont="1" applyBorder="1" applyAlignment="1">
      <alignment vertical="center" wrapText="1"/>
    </xf>
    <xf numFmtId="0" fontId="5" fillId="2" borderId="4" xfId="0" applyFont="1" applyFill="1" applyBorder="1" applyAlignment="1" applyProtection="1">
      <alignment horizontal="center" vertical="center"/>
    </xf>
    <xf numFmtId="2" fontId="5" fillId="2" borderId="4" xfId="0" applyNumberFormat="1" applyFont="1" applyFill="1" applyBorder="1" applyAlignment="1" applyProtection="1">
      <alignment horizontal="center" vertical="center" wrapText="1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justify" vertical="center"/>
    </xf>
    <xf numFmtId="0" fontId="7" fillId="2" borderId="4" xfId="0" applyFont="1" applyFill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justify" vertical="center"/>
    </xf>
    <xf numFmtId="0" fontId="7" fillId="0" borderId="4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7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>
      <alignment vertical="center"/>
    </xf>
    <xf numFmtId="0" fontId="3" fillId="0" borderId="4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>
      <alignment horizontal="justify" vertical="center"/>
    </xf>
    <xf numFmtId="0" fontId="5" fillId="0" borderId="4" xfId="0" applyFont="1" applyFill="1" applyBorder="1" applyAlignment="1" applyProtection="1">
      <alignment horizontal="center" vertical="center"/>
    </xf>
    <xf numFmtId="0" fontId="0" fillId="0" borderId="0" xfId="0" applyFill="1"/>
    <xf numFmtId="2" fontId="5" fillId="3" borderId="4" xfId="0" applyNumberFormat="1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15" fillId="0" borderId="0" xfId="0" applyFont="1"/>
    <xf numFmtId="0" fontId="12" fillId="0" borderId="0" xfId="0" applyFont="1" applyBorder="1"/>
    <xf numFmtId="0" fontId="8" fillId="5" borderId="4" xfId="0" applyFont="1" applyFill="1" applyBorder="1" applyAlignment="1" applyProtection="1">
      <alignment horizontal="center" vertical="center" wrapText="1"/>
    </xf>
    <xf numFmtId="2" fontId="3" fillId="2" borderId="9" xfId="0" applyNumberFormat="1" applyFont="1" applyFill="1" applyBorder="1" applyAlignment="1" applyProtection="1">
      <alignment horizontal="center" vertical="center" wrapText="1"/>
    </xf>
    <xf numFmtId="2" fontId="5" fillId="6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 applyProtection="1">
      <alignment horizontal="center" vertical="center" wrapText="1"/>
    </xf>
    <xf numFmtId="8" fontId="0" fillId="0" borderId="0" xfId="0" applyNumberFormat="1"/>
    <xf numFmtId="0" fontId="4" fillId="2" borderId="6" xfId="0" applyFont="1" applyFill="1" applyBorder="1" applyAlignment="1">
      <alignment horizontal="left" vertical="center" wrapText="1"/>
    </xf>
    <xf numFmtId="2" fontId="5" fillId="0" borderId="4" xfId="0" applyNumberFormat="1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vertical="center" wrapText="1"/>
    </xf>
    <xf numFmtId="0" fontId="8" fillId="4" borderId="4" xfId="0" applyFont="1" applyFill="1" applyBorder="1" applyAlignment="1" applyProtection="1">
      <alignment vertical="center"/>
    </xf>
    <xf numFmtId="2" fontId="3" fillId="3" borderId="5" xfId="0" applyNumberFormat="1" applyFont="1" applyFill="1" applyBorder="1" applyAlignment="1" applyProtection="1">
      <alignment vertical="center" wrapText="1"/>
    </xf>
    <xf numFmtId="2" fontId="3" fillId="3" borderId="6" xfId="0" applyNumberFormat="1" applyFont="1" applyFill="1" applyBorder="1" applyAlignment="1" applyProtection="1">
      <alignment vertical="center" wrapText="1"/>
    </xf>
    <xf numFmtId="2" fontId="3" fillId="3" borderId="7" xfId="0" applyNumberFormat="1" applyFont="1" applyFill="1" applyBorder="1" applyAlignment="1" applyProtection="1">
      <alignment vertical="center" wrapText="1"/>
    </xf>
    <xf numFmtId="0" fontId="8" fillId="3" borderId="5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8" fillId="2" borderId="1" xfId="0" applyFont="1" applyFill="1" applyBorder="1" applyAlignment="1" applyProtection="1">
      <alignment vertical="center" wrapText="1"/>
    </xf>
    <xf numFmtId="0" fontId="8" fillId="2" borderId="8" xfId="0" applyFont="1" applyFill="1" applyBorder="1" applyAlignment="1" applyProtection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wrapText="1"/>
    </xf>
    <xf numFmtId="0" fontId="4" fillId="0" borderId="0" xfId="0" applyFont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</cellXfs>
  <cellStyles count="5">
    <cellStyle name="Milliers 2" xfId="2"/>
    <cellStyle name="Milliers 3" xfId="3"/>
    <cellStyle name="Normal" xfId="0" builtinId="0"/>
    <cellStyle name="Normal 2" xfId="4"/>
    <cellStyle name="Normal 3" xfId="1"/>
  </cellStyles>
  <dxfs count="169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D278"/>
  <sheetViews>
    <sheetView showGridLines="0" zoomScale="80" zoomScaleNormal="80" zoomScaleSheetLayoutView="135" workbookViewId="0">
      <pane ySplit="4" topLeftCell="A82" activePane="bottomLeft" state="frozen"/>
      <selection pane="bottomLeft" activeCell="B89" sqref="B89"/>
    </sheetView>
  </sheetViews>
  <sheetFormatPr baseColWidth="10" defaultColWidth="9.1796875" defaultRowHeight="14.5" x14ac:dyDescent="0.35"/>
  <cols>
    <col min="1" max="1" width="9.26953125" customWidth="1"/>
    <col min="2" max="2" width="85.7265625" customWidth="1"/>
    <col min="3" max="3" width="16.453125" customWidth="1"/>
    <col min="4" max="4" width="30.7265625" customWidth="1"/>
  </cols>
  <sheetData>
    <row r="1" spans="1:4" s="23" customFormat="1" ht="26.5" thickBot="1" x14ac:dyDescent="0.65">
      <c r="A1" s="47" t="s">
        <v>150</v>
      </c>
      <c r="B1" s="47"/>
      <c r="C1" s="47"/>
      <c r="D1" s="47"/>
    </row>
    <row r="2" spans="1:4" s="22" customFormat="1" ht="90" customHeight="1" thickBot="1" x14ac:dyDescent="0.6">
      <c r="A2" s="48" t="s">
        <v>232</v>
      </c>
      <c r="B2" s="49"/>
      <c r="C2" s="49"/>
      <c r="D2" s="50"/>
    </row>
    <row r="3" spans="1:4" ht="8.15" customHeight="1" x14ac:dyDescent="0.35">
      <c r="A3" s="1"/>
      <c r="B3" s="2"/>
      <c r="C3" s="2"/>
      <c r="D3" s="2"/>
    </row>
    <row r="4" spans="1:4" ht="40" customHeight="1" x14ac:dyDescent="0.35">
      <c r="A4" s="51" t="s">
        <v>171</v>
      </c>
      <c r="B4" s="52"/>
      <c r="C4" s="24" t="s">
        <v>0</v>
      </c>
      <c r="D4" s="27" t="s">
        <v>191</v>
      </c>
    </row>
    <row r="5" spans="1:4" ht="15" customHeight="1" x14ac:dyDescent="0.35">
      <c r="A5" s="19"/>
      <c r="B5" s="33" t="s">
        <v>151</v>
      </c>
      <c r="C5" s="34"/>
      <c r="D5" s="35"/>
    </row>
    <row r="6" spans="1:4" ht="30" customHeight="1" x14ac:dyDescent="0.35">
      <c r="A6" s="3">
        <v>1</v>
      </c>
      <c r="B6" s="4" t="s">
        <v>4</v>
      </c>
      <c r="C6" s="5" t="s">
        <v>1</v>
      </c>
      <c r="D6" s="26"/>
    </row>
    <row r="7" spans="1:4" ht="30" customHeight="1" x14ac:dyDescent="0.35">
      <c r="A7" s="3">
        <v>2</v>
      </c>
      <c r="B7" s="4" t="s">
        <v>5</v>
      </c>
      <c r="C7" s="5" t="s">
        <v>1</v>
      </c>
      <c r="D7" s="26"/>
    </row>
    <row r="8" spans="1:4" ht="30" customHeight="1" x14ac:dyDescent="0.35">
      <c r="A8" s="3">
        <v>3</v>
      </c>
      <c r="B8" s="4" t="s">
        <v>6</v>
      </c>
      <c r="C8" s="5" t="s">
        <v>1</v>
      </c>
      <c r="D8" s="26"/>
    </row>
    <row r="9" spans="1:4" ht="30" customHeight="1" x14ac:dyDescent="0.35">
      <c r="A9" s="3">
        <v>4</v>
      </c>
      <c r="B9" s="4" t="s">
        <v>7</v>
      </c>
      <c r="C9" s="5" t="s">
        <v>1</v>
      </c>
      <c r="D9" s="26"/>
    </row>
    <row r="10" spans="1:4" ht="30" customHeight="1" x14ac:dyDescent="0.35">
      <c r="A10" s="3">
        <v>5</v>
      </c>
      <c r="B10" s="4" t="s">
        <v>8</v>
      </c>
      <c r="C10" s="5" t="s">
        <v>1</v>
      </c>
      <c r="D10" s="26"/>
    </row>
    <row r="11" spans="1:4" ht="30" customHeight="1" x14ac:dyDescent="0.35">
      <c r="A11" s="3">
        <v>6</v>
      </c>
      <c r="B11" s="4" t="s">
        <v>9</v>
      </c>
      <c r="C11" s="5" t="s">
        <v>1</v>
      </c>
      <c r="D11" s="26"/>
    </row>
    <row r="12" spans="1:4" ht="30" customHeight="1" x14ac:dyDescent="0.35">
      <c r="A12" s="3">
        <v>7</v>
      </c>
      <c r="B12" s="4" t="s">
        <v>10</v>
      </c>
      <c r="C12" s="5" t="s">
        <v>1</v>
      </c>
      <c r="D12" s="26"/>
    </row>
    <row r="13" spans="1:4" ht="30" customHeight="1" x14ac:dyDescent="0.35">
      <c r="A13" s="3">
        <v>8</v>
      </c>
      <c r="B13" s="4" t="s">
        <v>11</v>
      </c>
      <c r="C13" s="5" t="s">
        <v>1</v>
      </c>
      <c r="D13" s="26"/>
    </row>
    <row r="14" spans="1:4" ht="30" customHeight="1" x14ac:dyDescent="0.35">
      <c r="A14" s="3">
        <v>9</v>
      </c>
      <c r="B14" s="4" t="s">
        <v>12</v>
      </c>
      <c r="C14" s="5" t="s">
        <v>1</v>
      </c>
      <c r="D14" s="26"/>
    </row>
    <row r="15" spans="1:4" ht="30" customHeight="1" x14ac:dyDescent="0.35">
      <c r="A15" s="3">
        <v>10</v>
      </c>
      <c r="B15" s="4" t="s">
        <v>13</v>
      </c>
      <c r="C15" s="5" t="s">
        <v>1</v>
      </c>
      <c r="D15" s="26"/>
    </row>
    <row r="16" spans="1:4" ht="30" customHeight="1" x14ac:dyDescent="0.35">
      <c r="A16" s="3">
        <v>11</v>
      </c>
      <c r="B16" s="4" t="s">
        <v>14</v>
      </c>
      <c r="C16" s="5" t="s">
        <v>1</v>
      </c>
      <c r="D16" s="26"/>
    </row>
    <row r="17" spans="1:4" ht="30" customHeight="1" x14ac:dyDescent="0.35">
      <c r="A17" s="3">
        <v>12</v>
      </c>
      <c r="B17" s="4" t="s">
        <v>15</v>
      </c>
      <c r="C17" s="5" t="s">
        <v>1</v>
      </c>
      <c r="D17" s="26"/>
    </row>
    <row r="18" spans="1:4" ht="30" customHeight="1" x14ac:dyDescent="0.35">
      <c r="A18" s="3">
        <v>13</v>
      </c>
      <c r="B18" s="4" t="s">
        <v>16</v>
      </c>
      <c r="C18" s="5" t="s">
        <v>1</v>
      </c>
      <c r="D18" s="26"/>
    </row>
    <row r="19" spans="1:4" ht="30" customHeight="1" x14ac:dyDescent="0.35">
      <c r="A19" s="3">
        <v>14</v>
      </c>
      <c r="B19" s="4" t="s">
        <v>17</v>
      </c>
      <c r="C19" s="5" t="s">
        <v>1</v>
      </c>
      <c r="D19" s="26"/>
    </row>
    <row r="20" spans="1:4" ht="30" customHeight="1" x14ac:dyDescent="0.35">
      <c r="A20" s="3">
        <v>15</v>
      </c>
      <c r="B20" s="4" t="s">
        <v>275</v>
      </c>
      <c r="C20" s="5" t="s">
        <v>1</v>
      </c>
      <c r="D20" s="26"/>
    </row>
    <row r="21" spans="1:4" ht="30" customHeight="1" x14ac:dyDescent="0.35">
      <c r="A21" s="3">
        <v>16</v>
      </c>
      <c r="B21" s="4" t="s">
        <v>276</v>
      </c>
      <c r="C21" s="5" t="s">
        <v>1</v>
      </c>
      <c r="D21" s="26"/>
    </row>
    <row r="22" spans="1:4" ht="30" customHeight="1" x14ac:dyDescent="0.35">
      <c r="A22" s="3">
        <v>17</v>
      </c>
      <c r="B22" s="4" t="s">
        <v>18</v>
      </c>
      <c r="C22" s="5" t="s">
        <v>1</v>
      </c>
      <c r="D22" s="26"/>
    </row>
    <row r="23" spans="1:4" ht="30" customHeight="1" x14ac:dyDescent="0.35">
      <c r="A23" s="30"/>
      <c r="B23" s="33" t="s">
        <v>186</v>
      </c>
      <c r="C23" s="34"/>
      <c r="D23" s="35"/>
    </row>
    <row r="24" spans="1:4" ht="30" customHeight="1" x14ac:dyDescent="0.35">
      <c r="A24" s="15">
        <f>A22+1</f>
        <v>18</v>
      </c>
      <c r="B24" s="7" t="s">
        <v>156</v>
      </c>
      <c r="C24" s="5" t="s">
        <v>1</v>
      </c>
      <c r="D24" s="26"/>
    </row>
    <row r="25" spans="1:4" ht="30" customHeight="1" x14ac:dyDescent="0.35">
      <c r="A25" s="15">
        <f>A24+1</f>
        <v>19</v>
      </c>
      <c r="B25" s="7" t="s">
        <v>157</v>
      </c>
      <c r="C25" s="5" t="s">
        <v>1</v>
      </c>
      <c r="D25" s="26"/>
    </row>
    <row r="26" spans="1:4" ht="30" customHeight="1" x14ac:dyDescent="0.35">
      <c r="A26" s="15">
        <f t="shared" ref="A26:A40" si="0">A25+1</f>
        <v>20</v>
      </c>
      <c r="B26" s="7" t="s">
        <v>158</v>
      </c>
      <c r="C26" s="5" t="s">
        <v>1</v>
      </c>
      <c r="D26" s="26"/>
    </row>
    <row r="27" spans="1:4" ht="30" customHeight="1" x14ac:dyDescent="0.35">
      <c r="A27" s="15">
        <f t="shared" si="0"/>
        <v>21</v>
      </c>
      <c r="B27" s="7" t="s">
        <v>160</v>
      </c>
      <c r="C27" s="5" t="s">
        <v>1</v>
      </c>
      <c r="D27" s="26"/>
    </row>
    <row r="28" spans="1:4" ht="30" customHeight="1" x14ac:dyDescent="0.35">
      <c r="A28" s="15">
        <f t="shared" si="0"/>
        <v>22</v>
      </c>
      <c r="B28" s="7" t="s">
        <v>161</v>
      </c>
      <c r="C28" s="5" t="s">
        <v>1</v>
      </c>
      <c r="D28" s="26"/>
    </row>
    <row r="29" spans="1:4" ht="30" customHeight="1" x14ac:dyDescent="0.35">
      <c r="A29" s="15">
        <f t="shared" si="0"/>
        <v>23</v>
      </c>
      <c r="B29" s="7" t="s">
        <v>159</v>
      </c>
      <c r="C29" s="5" t="s">
        <v>1</v>
      </c>
      <c r="D29" s="26"/>
    </row>
    <row r="30" spans="1:4" ht="30" customHeight="1" x14ac:dyDescent="0.35">
      <c r="A30" s="15">
        <f t="shared" si="0"/>
        <v>24</v>
      </c>
      <c r="B30" s="7" t="s">
        <v>166</v>
      </c>
      <c r="C30" s="5" t="s">
        <v>1</v>
      </c>
      <c r="D30" s="26"/>
    </row>
    <row r="31" spans="1:4" ht="30" customHeight="1" x14ac:dyDescent="0.35">
      <c r="A31" s="15">
        <f t="shared" si="0"/>
        <v>25</v>
      </c>
      <c r="B31" s="7" t="s">
        <v>162</v>
      </c>
      <c r="C31" s="5" t="s">
        <v>1</v>
      </c>
      <c r="D31" s="26"/>
    </row>
    <row r="32" spans="1:4" ht="30" customHeight="1" x14ac:dyDescent="0.35">
      <c r="A32" s="15">
        <f t="shared" si="0"/>
        <v>26</v>
      </c>
      <c r="B32" s="7" t="s">
        <v>167</v>
      </c>
      <c r="C32" s="5" t="s">
        <v>1</v>
      </c>
      <c r="D32" s="26"/>
    </row>
    <row r="33" spans="1:4" ht="30" customHeight="1" x14ac:dyDescent="0.35">
      <c r="A33" s="15">
        <f t="shared" si="0"/>
        <v>27</v>
      </c>
      <c r="B33" s="7" t="s">
        <v>154</v>
      </c>
      <c r="C33" s="5" t="s">
        <v>1</v>
      </c>
      <c r="D33" s="26"/>
    </row>
    <row r="34" spans="1:4" ht="30" customHeight="1" x14ac:dyDescent="0.35">
      <c r="A34" s="15">
        <f t="shared" si="0"/>
        <v>28</v>
      </c>
      <c r="B34" s="7" t="s">
        <v>155</v>
      </c>
      <c r="C34" s="5" t="s">
        <v>1</v>
      </c>
      <c r="D34" s="26"/>
    </row>
    <row r="35" spans="1:4" ht="30" customHeight="1" x14ac:dyDescent="0.35">
      <c r="A35" s="15">
        <f t="shared" si="0"/>
        <v>29</v>
      </c>
      <c r="B35" s="7" t="s">
        <v>168</v>
      </c>
      <c r="C35" s="5" t="s">
        <v>1</v>
      </c>
      <c r="D35" s="26"/>
    </row>
    <row r="36" spans="1:4" ht="30" customHeight="1" x14ac:dyDescent="0.35">
      <c r="A36" s="15">
        <f t="shared" si="0"/>
        <v>30</v>
      </c>
      <c r="B36" s="7" t="s">
        <v>169</v>
      </c>
      <c r="C36" s="5" t="s">
        <v>1</v>
      </c>
      <c r="D36" s="26"/>
    </row>
    <row r="37" spans="1:4" ht="30" customHeight="1" x14ac:dyDescent="0.35">
      <c r="A37" s="15">
        <f t="shared" si="0"/>
        <v>31</v>
      </c>
      <c r="B37" s="7" t="s">
        <v>170</v>
      </c>
      <c r="C37" s="5" t="s">
        <v>1</v>
      </c>
      <c r="D37" s="26"/>
    </row>
    <row r="38" spans="1:4" ht="30" customHeight="1" x14ac:dyDescent="0.35">
      <c r="A38" s="15">
        <f t="shared" si="0"/>
        <v>32</v>
      </c>
      <c r="B38" s="7" t="s">
        <v>163</v>
      </c>
      <c r="C38" s="5" t="s">
        <v>1</v>
      </c>
      <c r="D38" s="26"/>
    </row>
    <row r="39" spans="1:4" ht="30" customHeight="1" x14ac:dyDescent="0.35">
      <c r="A39" s="15">
        <f t="shared" si="0"/>
        <v>33</v>
      </c>
      <c r="B39" s="7" t="s">
        <v>165</v>
      </c>
      <c r="C39" s="5" t="s">
        <v>1</v>
      </c>
      <c r="D39" s="26"/>
    </row>
    <row r="40" spans="1:4" ht="30" customHeight="1" x14ac:dyDescent="0.35">
      <c r="A40" s="15">
        <f t="shared" si="0"/>
        <v>34</v>
      </c>
      <c r="B40" s="7" t="s">
        <v>164</v>
      </c>
      <c r="C40" s="5" t="s">
        <v>1</v>
      </c>
      <c r="D40" s="26"/>
    </row>
    <row r="41" spans="1:4" ht="30" customHeight="1" x14ac:dyDescent="0.35">
      <c r="A41" s="30"/>
      <c r="B41" s="33" t="s">
        <v>19</v>
      </c>
      <c r="C41" s="34"/>
      <c r="D41" s="35"/>
    </row>
    <row r="42" spans="1:4" ht="30" customHeight="1" x14ac:dyDescent="0.35">
      <c r="A42" s="15">
        <f>A40+1</f>
        <v>35</v>
      </c>
      <c r="B42" s="8" t="s">
        <v>20</v>
      </c>
      <c r="C42" s="5" t="s">
        <v>1</v>
      </c>
      <c r="D42" s="26"/>
    </row>
    <row r="43" spans="1:4" ht="30" customHeight="1" x14ac:dyDescent="0.35">
      <c r="A43" s="15">
        <f>A42+1</f>
        <v>36</v>
      </c>
      <c r="B43" s="8" t="s">
        <v>212</v>
      </c>
      <c r="C43" s="5" t="s">
        <v>1</v>
      </c>
      <c r="D43" s="26"/>
    </row>
    <row r="44" spans="1:4" ht="30" customHeight="1" x14ac:dyDescent="0.35">
      <c r="A44" s="15">
        <f t="shared" ref="A44:A66" si="1">A43+1</f>
        <v>37</v>
      </c>
      <c r="B44" s="8" t="s">
        <v>21</v>
      </c>
      <c r="C44" s="5" t="s">
        <v>1</v>
      </c>
      <c r="D44" s="26"/>
    </row>
    <row r="45" spans="1:4" ht="30" customHeight="1" x14ac:dyDescent="0.35">
      <c r="A45" s="15">
        <f t="shared" si="1"/>
        <v>38</v>
      </c>
      <c r="B45" s="8" t="s">
        <v>22</v>
      </c>
      <c r="C45" s="5" t="s">
        <v>1</v>
      </c>
      <c r="D45" s="26"/>
    </row>
    <row r="46" spans="1:4" ht="30" customHeight="1" x14ac:dyDescent="0.35">
      <c r="A46" s="15">
        <f t="shared" si="1"/>
        <v>39</v>
      </c>
      <c r="B46" s="8" t="s">
        <v>233</v>
      </c>
      <c r="C46" s="5" t="s">
        <v>1</v>
      </c>
      <c r="D46" s="26"/>
    </row>
    <row r="47" spans="1:4" ht="30" customHeight="1" x14ac:dyDescent="0.35">
      <c r="A47" s="15">
        <f t="shared" si="1"/>
        <v>40</v>
      </c>
      <c r="B47" s="8" t="s">
        <v>234</v>
      </c>
      <c r="C47" s="5" t="s">
        <v>1</v>
      </c>
      <c r="D47" s="26"/>
    </row>
    <row r="48" spans="1:4" ht="30" customHeight="1" x14ac:dyDescent="0.35">
      <c r="A48" s="15">
        <f>A45+1</f>
        <v>39</v>
      </c>
      <c r="B48" s="8" t="s">
        <v>23</v>
      </c>
      <c r="C48" s="5" t="s">
        <v>1</v>
      </c>
      <c r="D48" s="26"/>
    </row>
    <row r="49" spans="1:4" ht="30" customHeight="1" x14ac:dyDescent="0.35">
      <c r="A49" s="15">
        <f t="shared" si="1"/>
        <v>40</v>
      </c>
      <c r="B49" s="8" t="s">
        <v>24</v>
      </c>
      <c r="C49" s="5" t="s">
        <v>1</v>
      </c>
      <c r="D49" s="26"/>
    </row>
    <row r="50" spans="1:4" ht="30" customHeight="1" x14ac:dyDescent="0.35">
      <c r="A50" s="15">
        <f t="shared" si="1"/>
        <v>41</v>
      </c>
      <c r="B50" s="8" t="s">
        <v>25</v>
      </c>
      <c r="C50" s="5" t="s">
        <v>1</v>
      </c>
      <c r="D50" s="26"/>
    </row>
    <row r="51" spans="1:4" ht="30" customHeight="1" x14ac:dyDescent="0.35">
      <c r="A51" s="15">
        <f t="shared" si="1"/>
        <v>42</v>
      </c>
      <c r="B51" s="9" t="s">
        <v>190</v>
      </c>
      <c r="C51" s="5" t="s">
        <v>1</v>
      </c>
      <c r="D51" s="26"/>
    </row>
    <row r="52" spans="1:4" ht="30" customHeight="1" x14ac:dyDescent="0.35">
      <c r="A52" s="15">
        <f t="shared" si="1"/>
        <v>43</v>
      </c>
      <c r="B52" s="9" t="s">
        <v>187</v>
      </c>
      <c r="C52" s="5" t="s">
        <v>1</v>
      </c>
      <c r="D52" s="26"/>
    </row>
    <row r="53" spans="1:4" ht="30" customHeight="1" x14ac:dyDescent="0.35">
      <c r="A53" s="15">
        <f t="shared" si="1"/>
        <v>44</v>
      </c>
      <c r="B53" s="9" t="s">
        <v>188</v>
      </c>
      <c r="C53" s="5" t="s">
        <v>1</v>
      </c>
      <c r="D53" s="26"/>
    </row>
    <row r="54" spans="1:4" ht="30" customHeight="1" x14ac:dyDescent="0.35">
      <c r="A54" s="15">
        <f t="shared" si="1"/>
        <v>45</v>
      </c>
      <c r="B54" s="9" t="s">
        <v>189</v>
      </c>
      <c r="C54" s="5" t="s">
        <v>1</v>
      </c>
      <c r="D54" s="26"/>
    </row>
    <row r="55" spans="1:4" ht="30" customHeight="1" x14ac:dyDescent="0.35">
      <c r="A55" s="15">
        <f t="shared" si="1"/>
        <v>46</v>
      </c>
      <c r="B55" s="9" t="s">
        <v>222</v>
      </c>
      <c r="C55" s="5" t="s">
        <v>1</v>
      </c>
      <c r="D55" s="26"/>
    </row>
    <row r="56" spans="1:4" ht="30" customHeight="1" x14ac:dyDescent="0.35">
      <c r="A56" s="15">
        <f t="shared" si="1"/>
        <v>47</v>
      </c>
      <c r="B56" s="9" t="s">
        <v>26</v>
      </c>
      <c r="C56" s="5" t="s">
        <v>1</v>
      </c>
      <c r="D56" s="26"/>
    </row>
    <row r="57" spans="1:4" ht="30" customHeight="1" x14ac:dyDescent="0.35">
      <c r="A57" s="15">
        <f t="shared" si="1"/>
        <v>48</v>
      </c>
      <c r="B57" s="9" t="s">
        <v>27</v>
      </c>
      <c r="C57" s="5" t="s">
        <v>1</v>
      </c>
      <c r="D57" s="26"/>
    </row>
    <row r="58" spans="1:4" ht="30" customHeight="1" x14ac:dyDescent="0.35">
      <c r="A58" s="15">
        <f t="shared" si="1"/>
        <v>49</v>
      </c>
      <c r="B58" s="9" t="s">
        <v>211</v>
      </c>
      <c r="C58" s="5" t="s">
        <v>1</v>
      </c>
      <c r="D58" s="26"/>
    </row>
    <row r="59" spans="1:4" ht="30" customHeight="1" x14ac:dyDescent="0.35">
      <c r="A59" s="15">
        <f t="shared" si="1"/>
        <v>50</v>
      </c>
      <c r="B59" s="9" t="s">
        <v>28</v>
      </c>
      <c r="C59" s="5" t="s">
        <v>1</v>
      </c>
      <c r="D59" s="26"/>
    </row>
    <row r="60" spans="1:4" ht="30" customHeight="1" x14ac:dyDescent="0.35">
      <c r="A60" s="15">
        <f t="shared" si="1"/>
        <v>51</v>
      </c>
      <c r="B60" s="9" t="s">
        <v>235</v>
      </c>
      <c r="C60" s="5" t="s">
        <v>1</v>
      </c>
      <c r="D60" s="26"/>
    </row>
    <row r="61" spans="1:4" ht="30" customHeight="1" x14ac:dyDescent="0.35">
      <c r="A61" s="15">
        <f t="shared" si="1"/>
        <v>52</v>
      </c>
      <c r="B61" s="9" t="s">
        <v>236</v>
      </c>
      <c r="C61" s="5" t="s">
        <v>1</v>
      </c>
      <c r="D61" s="26"/>
    </row>
    <row r="62" spans="1:4" ht="30" customHeight="1" x14ac:dyDescent="0.35">
      <c r="A62" s="15">
        <f t="shared" si="1"/>
        <v>53</v>
      </c>
      <c r="B62" s="9" t="s">
        <v>202</v>
      </c>
      <c r="C62" s="5" t="s">
        <v>1</v>
      </c>
      <c r="D62" s="26"/>
    </row>
    <row r="63" spans="1:4" ht="30" customHeight="1" x14ac:dyDescent="0.35">
      <c r="A63" s="15">
        <f t="shared" si="1"/>
        <v>54</v>
      </c>
      <c r="B63" s="9" t="s">
        <v>203</v>
      </c>
      <c r="C63" s="5" t="s">
        <v>1</v>
      </c>
      <c r="D63" s="26"/>
    </row>
    <row r="64" spans="1:4" ht="30" customHeight="1" x14ac:dyDescent="0.35">
      <c r="A64" s="15">
        <f t="shared" si="1"/>
        <v>55</v>
      </c>
      <c r="B64" s="9" t="s">
        <v>201</v>
      </c>
      <c r="C64" s="5" t="s">
        <v>1</v>
      </c>
      <c r="D64" s="26"/>
    </row>
    <row r="65" spans="1:4" ht="30" customHeight="1" x14ac:dyDescent="0.35">
      <c r="A65" s="15">
        <f t="shared" si="1"/>
        <v>56</v>
      </c>
      <c r="B65" s="7" t="s">
        <v>29</v>
      </c>
      <c r="C65" s="5" t="s">
        <v>1</v>
      </c>
      <c r="D65" s="26"/>
    </row>
    <row r="66" spans="1:4" ht="30" customHeight="1" x14ac:dyDescent="0.35">
      <c r="A66" s="15">
        <f t="shared" si="1"/>
        <v>57</v>
      </c>
      <c r="B66" s="7" t="s">
        <v>30</v>
      </c>
      <c r="C66" s="5" t="s">
        <v>1</v>
      </c>
      <c r="D66" s="26"/>
    </row>
    <row r="67" spans="1:4" ht="14.5" customHeight="1" x14ac:dyDescent="0.35">
      <c r="A67" s="30"/>
      <c r="B67" s="33" t="s">
        <v>152</v>
      </c>
      <c r="C67" s="34"/>
      <c r="D67" s="35"/>
    </row>
    <row r="68" spans="1:4" ht="30" customHeight="1" x14ac:dyDescent="0.35">
      <c r="A68" s="15">
        <f>A66+1</f>
        <v>58</v>
      </c>
      <c r="B68" s="8" t="s">
        <v>31</v>
      </c>
      <c r="C68" s="5" t="s">
        <v>1</v>
      </c>
      <c r="D68" s="26"/>
    </row>
    <row r="69" spans="1:4" ht="30" customHeight="1" x14ac:dyDescent="0.35">
      <c r="A69" s="15">
        <f>A68+1</f>
        <v>59</v>
      </c>
      <c r="B69" s="10" t="s">
        <v>32</v>
      </c>
      <c r="C69" s="5" t="s">
        <v>1</v>
      </c>
      <c r="D69" s="26"/>
    </row>
    <row r="70" spans="1:4" ht="30" customHeight="1" x14ac:dyDescent="0.35">
      <c r="A70" s="15">
        <f t="shared" ref="A70:A84" si="2">A69+1</f>
        <v>60</v>
      </c>
      <c r="B70" s="8" t="s">
        <v>33</v>
      </c>
      <c r="C70" s="5" t="s">
        <v>1</v>
      </c>
      <c r="D70" s="26"/>
    </row>
    <row r="71" spans="1:4" ht="30" customHeight="1" x14ac:dyDescent="0.35">
      <c r="A71" s="15">
        <f t="shared" si="2"/>
        <v>61</v>
      </c>
      <c r="B71" s="8" t="s">
        <v>34</v>
      </c>
      <c r="C71" s="5" t="s">
        <v>1</v>
      </c>
      <c r="D71" s="26"/>
    </row>
    <row r="72" spans="1:4" ht="30" customHeight="1" x14ac:dyDescent="0.35">
      <c r="A72" s="15">
        <f t="shared" si="2"/>
        <v>62</v>
      </c>
      <c r="B72" s="8" t="s">
        <v>35</v>
      </c>
      <c r="C72" s="5" t="s">
        <v>1</v>
      </c>
      <c r="D72" s="26"/>
    </row>
    <row r="73" spans="1:4" ht="30" customHeight="1" x14ac:dyDescent="0.35">
      <c r="A73" s="15">
        <f t="shared" si="2"/>
        <v>63</v>
      </c>
      <c r="B73" s="8" t="s">
        <v>36</v>
      </c>
      <c r="C73" s="5" t="s">
        <v>1</v>
      </c>
      <c r="D73" s="26"/>
    </row>
    <row r="74" spans="1:4" ht="30" customHeight="1" x14ac:dyDescent="0.35">
      <c r="A74" s="15">
        <f t="shared" si="2"/>
        <v>64</v>
      </c>
      <c r="B74" s="8" t="s">
        <v>37</v>
      </c>
      <c r="C74" s="5" t="s">
        <v>1</v>
      </c>
      <c r="D74" s="26"/>
    </row>
    <row r="75" spans="1:4" ht="30" customHeight="1" x14ac:dyDescent="0.35">
      <c r="A75" s="15">
        <f t="shared" si="2"/>
        <v>65</v>
      </c>
      <c r="B75" s="8" t="s">
        <v>38</v>
      </c>
      <c r="C75" s="5" t="s">
        <v>1</v>
      </c>
      <c r="D75" s="26"/>
    </row>
    <row r="76" spans="1:4" ht="30" customHeight="1" x14ac:dyDescent="0.35">
      <c r="A76" s="15">
        <f t="shared" si="2"/>
        <v>66</v>
      </c>
      <c r="B76" s="8" t="s">
        <v>39</v>
      </c>
      <c r="C76" s="5" t="s">
        <v>1</v>
      </c>
      <c r="D76" s="26"/>
    </row>
    <row r="77" spans="1:4" ht="30" customHeight="1" x14ac:dyDescent="0.35">
      <c r="A77" s="15">
        <f t="shared" si="2"/>
        <v>67</v>
      </c>
      <c r="B77" s="8" t="s">
        <v>40</v>
      </c>
      <c r="C77" s="5" t="s">
        <v>1</v>
      </c>
      <c r="D77" s="26"/>
    </row>
    <row r="78" spans="1:4" ht="30" customHeight="1" x14ac:dyDescent="0.35">
      <c r="A78" s="15">
        <f t="shared" si="2"/>
        <v>68</v>
      </c>
      <c r="B78" s="8" t="s">
        <v>41</v>
      </c>
      <c r="C78" s="5" t="s">
        <v>1</v>
      </c>
      <c r="D78" s="26"/>
    </row>
    <row r="79" spans="1:4" ht="30" customHeight="1" x14ac:dyDescent="0.35">
      <c r="A79" s="15">
        <f t="shared" si="2"/>
        <v>69</v>
      </c>
      <c r="B79" s="8" t="s">
        <v>42</v>
      </c>
      <c r="C79" s="5" t="s">
        <v>1</v>
      </c>
      <c r="D79" s="26"/>
    </row>
    <row r="80" spans="1:4" ht="30" customHeight="1" x14ac:dyDescent="0.35">
      <c r="A80" s="15">
        <f t="shared" si="2"/>
        <v>70</v>
      </c>
      <c r="B80" s="8" t="s">
        <v>43</v>
      </c>
      <c r="C80" s="5" t="s">
        <v>1</v>
      </c>
      <c r="D80" s="26"/>
    </row>
    <row r="81" spans="1:4" ht="30" customHeight="1" x14ac:dyDescent="0.35">
      <c r="A81" s="15">
        <f t="shared" si="2"/>
        <v>71</v>
      </c>
      <c r="B81" s="8" t="s">
        <v>44</v>
      </c>
      <c r="C81" s="5" t="s">
        <v>1</v>
      </c>
      <c r="D81" s="26"/>
    </row>
    <row r="82" spans="1:4" ht="30" customHeight="1" x14ac:dyDescent="0.35">
      <c r="A82" s="15">
        <f t="shared" si="2"/>
        <v>72</v>
      </c>
      <c r="B82" s="8" t="s">
        <v>45</v>
      </c>
      <c r="C82" s="5" t="s">
        <v>1</v>
      </c>
      <c r="D82" s="26"/>
    </row>
    <row r="83" spans="1:4" ht="30" customHeight="1" x14ac:dyDescent="0.35">
      <c r="A83" s="15">
        <f t="shared" si="2"/>
        <v>73</v>
      </c>
      <c r="B83" s="8" t="s">
        <v>46</v>
      </c>
      <c r="C83" s="5" t="s">
        <v>1</v>
      </c>
      <c r="D83" s="26"/>
    </row>
    <row r="84" spans="1:4" ht="30" customHeight="1" x14ac:dyDescent="0.35">
      <c r="A84" s="15">
        <f t="shared" si="2"/>
        <v>74</v>
      </c>
      <c r="B84" s="8" t="s">
        <v>47</v>
      </c>
      <c r="C84" s="5" t="s">
        <v>1</v>
      </c>
      <c r="D84" s="26"/>
    </row>
    <row r="85" spans="1:4" ht="30" customHeight="1" x14ac:dyDescent="0.35">
      <c r="A85" s="30"/>
      <c r="B85" s="33" t="s">
        <v>48</v>
      </c>
      <c r="C85" s="34"/>
      <c r="D85" s="35"/>
    </row>
    <row r="86" spans="1:4" ht="62" x14ac:dyDescent="0.35">
      <c r="A86" s="15">
        <f>A84+1</f>
        <v>75</v>
      </c>
      <c r="B86" s="41" t="s">
        <v>277</v>
      </c>
      <c r="C86" s="17" t="s">
        <v>1</v>
      </c>
      <c r="D86" s="26"/>
    </row>
    <row r="87" spans="1:4" ht="46.5" x14ac:dyDescent="0.35">
      <c r="A87" s="15">
        <f>A86+1</f>
        <v>76</v>
      </c>
      <c r="B87" s="41" t="s">
        <v>278</v>
      </c>
      <c r="C87" s="17" t="s">
        <v>1</v>
      </c>
      <c r="D87" s="26"/>
    </row>
    <row r="88" spans="1:4" ht="30" customHeight="1" x14ac:dyDescent="0.35">
      <c r="A88" s="15">
        <f>A87+1</f>
        <v>77</v>
      </c>
      <c r="B88" s="11" t="s">
        <v>285</v>
      </c>
      <c r="C88" s="17" t="s">
        <v>1</v>
      </c>
      <c r="D88" s="26"/>
    </row>
    <row r="89" spans="1:4" ht="30" customHeight="1" x14ac:dyDescent="0.35">
      <c r="A89" s="15">
        <f>A88+1</f>
        <v>78</v>
      </c>
      <c r="B89" s="11" t="s">
        <v>49</v>
      </c>
      <c r="C89" s="17" t="s">
        <v>1</v>
      </c>
      <c r="D89" s="26"/>
    </row>
    <row r="90" spans="1:4" ht="30" customHeight="1" x14ac:dyDescent="0.35">
      <c r="A90" s="15">
        <f>A89+1</f>
        <v>79</v>
      </c>
      <c r="B90" s="11" t="s">
        <v>50</v>
      </c>
      <c r="C90" s="17" t="s">
        <v>1</v>
      </c>
      <c r="D90" s="26"/>
    </row>
    <row r="91" spans="1:4" ht="30" customHeight="1" x14ac:dyDescent="0.35">
      <c r="A91" s="15">
        <f t="shared" ref="A91:A144" si="3">A90+1</f>
        <v>80</v>
      </c>
      <c r="B91" s="11" t="s">
        <v>51</v>
      </c>
      <c r="C91" s="17" t="s">
        <v>1</v>
      </c>
      <c r="D91" s="26"/>
    </row>
    <row r="92" spans="1:4" ht="30" customHeight="1" x14ac:dyDescent="0.35">
      <c r="A92" s="15">
        <f t="shared" si="3"/>
        <v>81</v>
      </c>
      <c r="B92" s="11" t="s">
        <v>52</v>
      </c>
      <c r="C92" s="17" t="s">
        <v>1</v>
      </c>
      <c r="D92" s="26"/>
    </row>
    <row r="93" spans="1:4" ht="30" customHeight="1" x14ac:dyDescent="0.35">
      <c r="A93" s="15">
        <f t="shared" si="3"/>
        <v>82</v>
      </c>
      <c r="B93" s="11" t="s">
        <v>53</v>
      </c>
      <c r="C93" s="17" t="s">
        <v>1</v>
      </c>
      <c r="D93" s="26"/>
    </row>
    <row r="94" spans="1:4" ht="30" customHeight="1" x14ac:dyDescent="0.35">
      <c r="A94" s="15">
        <f t="shared" si="3"/>
        <v>83</v>
      </c>
      <c r="B94" s="11" t="s">
        <v>54</v>
      </c>
      <c r="C94" s="17" t="s">
        <v>1</v>
      </c>
      <c r="D94" s="26"/>
    </row>
    <row r="95" spans="1:4" ht="30" customHeight="1" x14ac:dyDescent="0.35">
      <c r="A95" s="15">
        <f t="shared" si="3"/>
        <v>84</v>
      </c>
      <c r="B95" s="11" t="s">
        <v>55</v>
      </c>
      <c r="C95" s="17" t="s">
        <v>1</v>
      </c>
      <c r="D95" s="26"/>
    </row>
    <row r="96" spans="1:4" ht="30" customHeight="1" x14ac:dyDescent="0.35">
      <c r="A96" s="15">
        <f t="shared" si="3"/>
        <v>85</v>
      </c>
      <c r="B96" s="11" t="s">
        <v>56</v>
      </c>
      <c r="C96" s="17" t="s">
        <v>1</v>
      </c>
      <c r="D96" s="26"/>
    </row>
    <row r="97" spans="1:4" ht="30" customHeight="1" x14ac:dyDescent="0.35">
      <c r="A97" s="15">
        <f t="shared" si="3"/>
        <v>86</v>
      </c>
      <c r="B97" s="11" t="s">
        <v>57</v>
      </c>
      <c r="C97" s="17" t="s">
        <v>1</v>
      </c>
      <c r="D97" s="26"/>
    </row>
    <row r="98" spans="1:4" ht="30" customHeight="1" x14ac:dyDescent="0.35">
      <c r="A98" s="15">
        <f t="shared" si="3"/>
        <v>87</v>
      </c>
      <c r="B98" s="11" t="s">
        <v>58</v>
      </c>
      <c r="C98" s="17" t="s">
        <v>1</v>
      </c>
      <c r="D98" s="26"/>
    </row>
    <row r="99" spans="1:4" ht="30" customHeight="1" x14ac:dyDescent="0.35">
      <c r="A99" s="15">
        <f t="shared" si="3"/>
        <v>88</v>
      </c>
      <c r="B99" s="11" t="s">
        <v>59</v>
      </c>
      <c r="C99" s="17" t="s">
        <v>1</v>
      </c>
      <c r="D99" s="26"/>
    </row>
    <row r="100" spans="1:4" ht="30" customHeight="1" x14ac:dyDescent="0.35">
      <c r="A100" s="15">
        <f t="shared" si="3"/>
        <v>89</v>
      </c>
      <c r="B100" s="11" t="s">
        <v>60</v>
      </c>
      <c r="C100" s="17" t="s">
        <v>1</v>
      </c>
      <c r="D100" s="26"/>
    </row>
    <row r="101" spans="1:4" ht="30" customHeight="1" x14ac:dyDescent="0.35">
      <c r="A101" s="15">
        <f t="shared" si="3"/>
        <v>90</v>
      </c>
      <c r="B101" s="11" t="s">
        <v>61</v>
      </c>
      <c r="C101" s="17" t="s">
        <v>1</v>
      </c>
      <c r="D101" s="26"/>
    </row>
    <row r="102" spans="1:4" ht="30" customHeight="1" x14ac:dyDescent="0.35">
      <c r="A102" s="15">
        <f t="shared" si="3"/>
        <v>91</v>
      </c>
      <c r="B102" s="11" t="s">
        <v>216</v>
      </c>
      <c r="C102" s="17" t="s">
        <v>1</v>
      </c>
      <c r="D102" s="26"/>
    </row>
    <row r="103" spans="1:4" ht="30" customHeight="1" x14ac:dyDescent="0.35">
      <c r="A103" s="15">
        <f t="shared" si="3"/>
        <v>92</v>
      </c>
      <c r="B103" s="11" t="s">
        <v>62</v>
      </c>
      <c r="C103" s="17" t="s">
        <v>1</v>
      </c>
      <c r="D103" s="26"/>
    </row>
    <row r="104" spans="1:4" ht="30" customHeight="1" x14ac:dyDescent="0.35">
      <c r="A104" s="15">
        <f t="shared" si="3"/>
        <v>93</v>
      </c>
      <c r="B104" s="11" t="s">
        <v>63</v>
      </c>
      <c r="C104" s="17" t="s">
        <v>1</v>
      </c>
      <c r="D104" s="26"/>
    </row>
    <row r="105" spans="1:4" ht="30" customHeight="1" x14ac:dyDescent="0.35">
      <c r="A105" s="15">
        <f t="shared" si="3"/>
        <v>94</v>
      </c>
      <c r="B105" s="11" t="s">
        <v>64</v>
      </c>
      <c r="C105" s="17" t="s">
        <v>1</v>
      </c>
      <c r="D105" s="26"/>
    </row>
    <row r="106" spans="1:4" ht="30" customHeight="1" x14ac:dyDescent="0.35">
      <c r="A106" s="15">
        <f t="shared" si="3"/>
        <v>95</v>
      </c>
      <c r="B106" s="11" t="s">
        <v>65</v>
      </c>
      <c r="C106" s="17" t="s">
        <v>1</v>
      </c>
      <c r="D106" s="26"/>
    </row>
    <row r="107" spans="1:4" ht="30" customHeight="1" x14ac:dyDescent="0.35">
      <c r="A107" s="15">
        <f t="shared" si="3"/>
        <v>96</v>
      </c>
      <c r="B107" s="11" t="s">
        <v>66</v>
      </c>
      <c r="C107" s="17" t="s">
        <v>1</v>
      </c>
      <c r="D107" s="26"/>
    </row>
    <row r="108" spans="1:4" ht="30" customHeight="1" x14ac:dyDescent="0.35">
      <c r="A108" s="15">
        <f t="shared" si="3"/>
        <v>97</v>
      </c>
      <c r="B108" s="11" t="s">
        <v>67</v>
      </c>
      <c r="C108" s="17" t="s">
        <v>1</v>
      </c>
      <c r="D108" s="26"/>
    </row>
    <row r="109" spans="1:4" ht="30" customHeight="1" x14ac:dyDescent="0.35">
      <c r="A109" s="15">
        <f t="shared" si="3"/>
        <v>98</v>
      </c>
      <c r="B109" s="11" t="s">
        <v>68</v>
      </c>
      <c r="C109" s="17" t="s">
        <v>1</v>
      </c>
      <c r="D109" s="26"/>
    </row>
    <row r="110" spans="1:4" ht="30" customHeight="1" x14ac:dyDescent="0.35">
      <c r="A110" s="15">
        <f t="shared" si="3"/>
        <v>99</v>
      </c>
      <c r="B110" s="11" t="s">
        <v>69</v>
      </c>
      <c r="C110" s="17" t="s">
        <v>1</v>
      </c>
      <c r="D110" s="26"/>
    </row>
    <row r="111" spans="1:4" ht="30" customHeight="1" x14ac:dyDescent="0.35">
      <c r="A111" s="15">
        <f t="shared" si="3"/>
        <v>100</v>
      </c>
      <c r="B111" s="11" t="s">
        <v>70</v>
      </c>
      <c r="C111" s="17" t="s">
        <v>1</v>
      </c>
      <c r="D111" s="26"/>
    </row>
    <row r="112" spans="1:4" ht="30" customHeight="1" x14ac:dyDescent="0.35">
      <c r="A112" s="15">
        <f t="shared" si="3"/>
        <v>101</v>
      </c>
      <c r="B112" s="11" t="s">
        <v>71</v>
      </c>
      <c r="C112" s="17" t="s">
        <v>1</v>
      </c>
      <c r="D112" s="26"/>
    </row>
    <row r="113" spans="1:4" ht="30" customHeight="1" x14ac:dyDescent="0.35">
      <c r="A113" s="15">
        <f t="shared" si="3"/>
        <v>102</v>
      </c>
      <c r="B113" s="11" t="s">
        <v>72</v>
      </c>
      <c r="C113" s="17" t="s">
        <v>1</v>
      </c>
      <c r="D113" s="26"/>
    </row>
    <row r="114" spans="1:4" ht="30" customHeight="1" x14ac:dyDescent="0.35">
      <c r="A114" s="15">
        <f t="shared" si="3"/>
        <v>103</v>
      </c>
      <c r="B114" s="11" t="s">
        <v>73</v>
      </c>
      <c r="C114" s="17" t="s">
        <v>1</v>
      </c>
      <c r="D114" s="26"/>
    </row>
    <row r="115" spans="1:4" ht="30" customHeight="1" x14ac:dyDescent="0.35">
      <c r="A115" s="15">
        <f t="shared" si="3"/>
        <v>104</v>
      </c>
      <c r="B115" s="11" t="s">
        <v>74</v>
      </c>
      <c r="C115" s="17" t="s">
        <v>1</v>
      </c>
      <c r="D115" s="26"/>
    </row>
    <row r="116" spans="1:4" ht="30" customHeight="1" x14ac:dyDescent="0.35">
      <c r="A116" s="15">
        <f t="shared" si="3"/>
        <v>105</v>
      </c>
      <c r="B116" s="7" t="s">
        <v>75</v>
      </c>
      <c r="C116" s="5" t="s">
        <v>1</v>
      </c>
      <c r="D116" s="26"/>
    </row>
    <row r="117" spans="1:4" ht="30" customHeight="1" x14ac:dyDescent="0.35">
      <c r="A117" s="15">
        <f t="shared" si="3"/>
        <v>106</v>
      </c>
      <c r="B117" s="7" t="s">
        <v>76</v>
      </c>
      <c r="C117" s="5" t="s">
        <v>1</v>
      </c>
      <c r="D117" s="26"/>
    </row>
    <row r="118" spans="1:4" ht="30" customHeight="1" x14ac:dyDescent="0.35">
      <c r="A118" s="15">
        <f t="shared" si="3"/>
        <v>107</v>
      </c>
      <c r="B118" s="7" t="s">
        <v>77</v>
      </c>
      <c r="C118" s="5" t="s">
        <v>1</v>
      </c>
      <c r="D118" s="26"/>
    </row>
    <row r="119" spans="1:4" ht="30" customHeight="1" x14ac:dyDescent="0.35">
      <c r="A119" s="15">
        <f t="shared" si="3"/>
        <v>108</v>
      </c>
      <c r="B119" s="7" t="s">
        <v>78</v>
      </c>
      <c r="C119" s="5" t="s">
        <v>1</v>
      </c>
      <c r="D119" s="26"/>
    </row>
    <row r="120" spans="1:4" ht="30" customHeight="1" x14ac:dyDescent="0.35">
      <c r="A120" s="15">
        <f t="shared" si="3"/>
        <v>109</v>
      </c>
      <c r="B120" s="11" t="s">
        <v>79</v>
      </c>
      <c r="C120" s="5" t="s">
        <v>1</v>
      </c>
      <c r="D120" s="26"/>
    </row>
    <row r="121" spans="1:4" ht="30" customHeight="1" x14ac:dyDescent="0.35">
      <c r="A121" s="15">
        <f t="shared" si="3"/>
        <v>110</v>
      </c>
      <c r="B121" s="7" t="s">
        <v>80</v>
      </c>
      <c r="C121" s="5" t="s">
        <v>1</v>
      </c>
      <c r="D121" s="26"/>
    </row>
    <row r="122" spans="1:4" ht="30" customHeight="1" x14ac:dyDescent="0.35">
      <c r="A122" s="15">
        <f t="shared" si="3"/>
        <v>111</v>
      </c>
      <c r="B122" s="11" t="s">
        <v>81</v>
      </c>
      <c r="C122" s="17" t="s">
        <v>1</v>
      </c>
      <c r="D122" s="26"/>
    </row>
    <row r="123" spans="1:4" ht="30" customHeight="1" x14ac:dyDescent="0.35">
      <c r="A123" s="15">
        <f t="shared" si="3"/>
        <v>112</v>
      </c>
      <c r="B123" s="11" t="s">
        <v>82</v>
      </c>
      <c r="C123" s="17" t="s">
        <v>1</v>
      </c>
      <c r="D123" s="26"/>
    </row>
    <row r="124" spans="1:4" ht="30" customHeight="1" x14ac:dyDescent="0.35">
      <c r="A124" s="15">
        <f t="shared" si="3"/>
        <v>113</v>
      </c>
      <c r="B124" s="11" t="s">
        <v>83</v>
      </c>
      <c r="C124" s="17" t="s">
        <v>1</v>
      </c>
      <c r="D124" s="26"/>
    </row>
    <row r="125" spans="1:4" ht="30" customHeight="1" x14ac:dyDescent="0.35">
      <c r="A125" s="15">
        <f t="shared" si="3"/>
        <v>114</v>
      </c>
      <c r="B125" s="11" t="s">
        <v>84</v>
      </c>
      <c r="C125" s="17" t="s">
        <v>1</v>
      </c>
      <c r="D125" s="26"/>
    </row>
    <row r="126" spans="1:4" ht="30" customHeight="1" x14ac:dyDescent="0.35">
      <c r="A126" s="15">
        <f t="shared" si="3"/>
        <v>115</v>
      </c>
      <c r="B126" s="11" t="s">
        <v>85</v>
      </c>
      <c r="C126" s="17" t="s">
        <v>1</v>
      </c>
      <c r="D126" s="26"/>
    </row>
    <row r="127" spans="1:4" ht="30" customHeight="1" x14ac:dyDescent="0.35">
      <c r="A127" s="15">
        <f t="shared" si="3"/>
        <v>116</v>
      </c>
      <c r="B127" s="11" t="s">
        <v>86</v>
      </c>
      <c r="C127" s="17" t="s">
        <v>1</v>
      </c>
      <c r="D127" s="26"/>
    </row>
    <row r="128" spans="1:4" ht="30" customHeight="1" x14ac:dyDescent="0.35">
      <c r="A128" s="15">
        <f t="shared" si="3"/>
        <v>117</v>
      </c>
      <c r="B128" s="11" t="s">
        <v>87</v>
      </c>
      <c r="C128" s="17" t="s">
        <v>1</v>
      </c>
      <c r="D128" s="26"/>
    </row>
    <row r="129" spans="1:4" ht="30" customHeight="1" x14ac:dyDescent="0.35">
      <c r="A129" s="15">
        <f t="shared" si="3"/>
        <v>118</v>
      </c>
      <c r="B129" s="11" t="s">
        <v>88</v>
      </c>
      <c r="C129" s="17" t="s">
        <v>1</v>
      </c>
      <c r="D129" s="26"/>
    </row>
    <row r="130" spans="1:4" ht="30" customHeight="1" x14ac:dyDescent="0.35">
      <c r="A130" s="15">
        <f t="shared" si="3"/>
        <v>119</v>
      </c>
      <c r="B130" s="11" t="s">
        <v>89</v>
      </c>
      <c r="C130" s="17" t="s">
        <v>1</v>
      </c>
      <c r="D130" s="26"/>
    </row>
    <row r="131" spans="1:4" ht="30" customHeight="1" x14ac:dyDescent="0.35">
      <c r="A131" s="15">
        <f t="shared" si="3"/>
        <v>120</v>
      </c>
      <c r="B131" s="11" t="s">
        <v>90</v>
      </c>
      <c r="C131" s="17" t="s">
        <v>1</v>
      </c>
      <c r="D131" s="26"/>
    </row>
    <row r="132" spans="1:4" ht="30" customHeight="1" x14ac:dyDescent="0.35">
      <c r="A132" s="15">
        <f t="shared" si="3"/>
        <v>121</v>
      </c>
      <c r="B132" s="11" t="s">
        <v>91</v>
      </c>
      <c r="C132" s="17" t="s">
        <v>1</v>
      </c>
      <c r="D132" s="26"/>
    </row>
    <row r="133" spans="1:4" ht="30" customHeight="1" x14ac:dyDescent="0.35">
      <c r="A133" s="15">
        <f t="shared" si="3"/>
        <v>122</v>
      </c>
      <c r="B133" s="11" t="s">
        <v>92</v>
      </c>
      <c r="C133" s="17" t="s">
        <v>1</v>
      </c>
      <c r="D133" s="26"/>
    </row>
    <row r="134" spans="1:4" ht="30" customHeight="1" x14ac:dyDescent="0.35">
      <c r="A134" s="15">
        <f t="shared" si="3"/>
        <v>123</v>
      </c>
      <c r="B134" s="11" t="s">
        <v>93</v>
      </c>
      <c r="C134" s="17" t="s">
        <v>1</v>
      </c>
      <c r="D134" s="26"/>
    </row>
    <row r="135" spans="1:4" s="18" customFormat="1" ht="30" customHeight="1" x14ac:dyDescent="0.35">
      <c r="A135" s="15">
        <f t="shared" si="3"/>
        <v>124</v>
      </c>
      <c r="B135" s="7" t="s">
        <v>94</v>
      </c>
      <c r="C135" s="5" t="s">
        <v>1</v>
      </c>
      <c r="D135" s="26"/>
    </row>
    <row r="136" spans="1:4" s="18" customFormat="1" ht="30" customHeight="1" x14ac:dyDescent="0.35">
      <c r="A136" s="15">
        <f t="shared" si="3"/>
        <v>125</v>
      </c>
      <c r="B136" s="7" t="s">
        <v>95</v>
      </c>
      <c r="C136" s="5" t="s">
        <v>1</v>
      </c>
      <c r="D136" s="26"/>
    </row>
    <row r="137" spans="1:4" s="18" customFormat="1" ht="30" customHeight="1" x14ac:dyDescent="0.35">
      <c r="A137" s="15">
        <f t="shared" si="3"/>
        <v>126</v>
      </c>
      <c r="B137" s="7" t="s">
        <v>96</v>
      </c>
      <c r="C137" s="5" t="s">
        <v>1</v>
      </c>
      <c r="D137" s="26"/>
    </row>
    <row r="138" spans="1:4" s="18" customFormat="1" ht="30" customHeight="1" x14ac:dyDescent="0.35">
      <c r="A138" s="15">
        <f t="shared" si="3"/>
        <v>127</v>
      </c>
      <c r="B138" s="7" t="s">
        <v>97</v>
      </c>
      <c r="C138" s="5" t="s">
        <v>1</v>
      </c>
      <c r="D138" s="26"/>
    </row>
    <row r="139" spans="1:4" s="18" customFormat="1" ht="30" customHeight="1" x14ac:dyDescent="0.35">
      <c r="A139" s="15">
        <f t="shared" si="3"/>
        <v>128</v>
      </c>
      <c r="B139" s="7" t="s">
        <v>98</v>
      </c>
      <c r="C139" s="5" t="s">
        <v>1</v>
      </c>
      <c r="D139" s="26"/>
    </row>
    <row r="140" spans="1:4" s="18" customFormat="1" ht="30" customHeight="1" x14ac:dyDescent="0.35">
      <c r="A140" s="15">
        <f t="shared" si="3"/>
        <v>129</v>
      </c>
      <c r="B140" s="7" t="s">
        <v>99</v>
      </c>
      <c r="C140" s="5" t="s">
        <v>1</v>
      </c>
      <c r="D140" s="26"/>
    </row>
    <row r="141" spans="1:4" s="18" customFormat="1" ht="30" customHeight="1" x14ac:dyDescent="0.35">
      <c r="A141" s="15">
        <f t="shared" si="3"/>
        <v>130</v>
      </c>
      <c r="B141" s="7" t="s">
        <v>100</v>
      </c>
      <c r="C141" s="5" t="s">
        <v>1</v>
      </c>
      <c r="D141" s="26"/>
    </row>
    <row r="142" spans="1:4" s="18" customFormat="1" ht="30" customHeight="1" x14ac:dyDescent="0.35">
      <c r="A142" s="15">
        <f t="shared" si="3"/>
        <v>131</v>
      </c>
      <c r="B142" s="8" t="s">
        <v>101</v>
      </c>
      <c r="C142" s="5" t="s">
        <v>1</v>
      </c>
      <c r="D142" s="26"/>
    </row>
    <row r="143" spans="1:4" s="18" customFormat="1" ht="30" customHeight="1" x14ac:dyDescent="0.35">
      <c r="A143" s="15">
        <f t="shared" si="3"/>
        <v>132</v>
      </c>
      <c r="B143" s="8" t="s">
        <v>102</v>
      </c>
      <c r="C143" s="5" t="s">
        <v>1</v>
      </c>
      <c r="D143" s="26"/>
    </row>
    <row r="144" spans="1:4" s="18" customFormat="1" ht="30" customHeight="1" x14ac:dyDescent="0.35">
      <c r="A144" s="15">
        <f t="shared" si="3"/>
        <v>133</v>
      </c>
      <c r="B144" s="7" t="s">
        <v>103</v>
      </c>
      <c r="C144" s="5" t="s">
        <v>1</v>
      </c>
      <c r="D144" s="26"/>
    </row>
    <row r="145" spans="1:4" s="18" customFormat="1" ht="30" customHeight="1" x14ac:dyDescent="0.35">
      <c r="A145" s="30"/>
      <c r="B145" s="33" t="s">
        <v>104</v>
      </c>
      <c r="C145" s="34"/>
      <c r="D145" s="35"/>
    </row>
    <row r="146" spans="1:4" ht="30" customHeight="1" x14ac:dyDescent="0.35">
      <c r="A146" s="15">
        <f>A144+1</f>
        <v>134</v>
      </c>
      <c r="B146" s="11" t="s">
        <v>105</v>
      </c>
      <c r="C146" s="17" t="s">
        <v>1</v>
      </c>
      <c r="D146" s="26"/>
    </row>
    <row r="147" spans="1:4" s="18" customFormat="1" ht="30" customHeight="1" x14ac:dyDescent="0.35">
      <c r="A147" s="15">
        <f>A146+1</f>
        <v>135</v>
      </c>
      <c r="B147" s="16" t="s">
        <v>106</v>
      </c>
      <c r="C147" s="17" t="s">
        <v>1</v>
      </c>
      <c r="D147" s="26"/>
    </row>
    <row r="148" spans="1:4" s="18" customFormat="1" ht="30" customHeight="1" x14ac:dyDescent="0.35">
      <c r="A148" s="15">
        <f t="shared" ref="A148:A182" si="4">A147+1</f>
        <v>136</v>
      </c>
      <c r="B148" s="11" t="s">
        <v>107</v>
      </c>
      <c r="C148" s="17" t="s">
        <v>1</v>
      </c>
      <c r="D148" s="26"/>
    </row>
    <row r="149" spans="1:4" s="18" customFormat="1" ht="30" customHeight="1" x14ac:dyDescent="0.35">
      <c r="A149" s="15">
        <f t="shared" si="4"/>
        <v>137</v>
      </c>
      <c r="B149" s="11" t="s">
        <v>231</v>
      </c>
      <c r="C149" s="17" t="s">
        <v>1</v>
      </c>
      <c r="D149" s="26"/>
    </row>
    <row r="150" spans="1:4" s="18" customFormat="1" ht="30" customHeight="1" x14ac:dyDescent="0.35">
      <c r="A150" s="15">
        <f t="shared" si="4"/>
        <v>138</v>
      </c>
      <c r="B150" s="11" t="s">
        <v>108</v>
      </c>
      <c r="C150" s="17" t="s">
        <v>1</v>
      </c>
      <c r="D150" s="26"/>
    </row>
    <row r="151" spans="1:4" s="18" customFormat="1" ht="30" customHeight="1" x14ac:dyDescent="0.35">
      <c r="A151" s="15">
        <f t="shared" si="4"/>
        <v>139</v>
      </c>
      <c r="B151" s="11" t="s">
        <v>109</v>
      </c>
      <c r="C151" s="17" t="s">
        <v>1</v>
      </c>
      <c r="D151" s="26"/>
    </row>
    <row r="152" spans="1:4" s="18" customFormat="1" ht="30" customHeight="1" x14ac:dyDescent="0.35">
      <c r="A152" s="15">
        <f t="shared" si="4"/>
        <v>140</v>
      </c>
      <c r="B152" s="11" t="s">
        <v>110</v>
      </c>
      <c r="C152" s="17" t="s">
        <v>1</v>
      </c>
      <c r="D152" s="26"/>
    </row>
    <row r="153" spans="1:4" s="18" customFormat="1" ht="30" customHeight="1" x14ac:dyDescent="0.35">
      <c r="A153" s="15">
        <f t="shared" si="4"/>
        <v>141</v>
      </c>
      <c r="B153" s="11" t="s">
        <v>111</v>
      </c>
      <c r="C153" s="17" t="s">
        <v>1</v>
      </c>
      <c r="D153" s="26"/>
    </row>
    <row r="154" spans="1:4" s="18" customFormat="1" ht="30" customHeight="1" x14ac:dyDescent="0.35">
      <c r="A154" s="15">
        <f t="shared" si="4"/>
        <v>142</v>
      </c>
      <c r="B154" s="11" t="s">
        <v>112</v>
      </c>
      <c r="C154" s="17" t="s">
        <v>1</v>
      </c>
      <c r="D154" s="26"/>
    </row>
    <row r="155" spans="1:4" s="18" customFormat="1" ht="30" customHeight="1" x14ac:dyDescent="0.35">
      <c r="A155" s="15">
        <f t="shared" si="4"/>
        <v>143</v>
      </c>
      <c r="B155" s="11" t="s">
        <v>113</v>
      </c>
      <c r="C155" s="17" t="s">
        <v>1</v>
      </c>
      <c r="D155" s="26"/>
    </row>
    <row r="156" spans="1:4" s="18" customFormat="1" ht="30" customHeight="1" x14ac:dyDescent="0.35">
      <c r="A156" s="15">
        <f t="shared" si="4"/>
        <v>144</v>
      </c>
      <c r="B156" s="16" t="s">
        <v>114</v>
      </c>
      <c r="C156" s="17" t="s">
        <v>1</v>
      </c>
      <c r="D156" s="26"/>
    </row>
    <row r="157" spans="1:4" s="18" customFormat="1" ht="30" customHeight="1" x14ac:dyDescent="0.35">
      <c r="A157" s="15">
        <f t="shared" si="4"/>
        <v>145</v>
      </c>
      <c r="B157" s="16" t="s">
        <v>115</v>
      </c>
      <c r="C157" s="17" t="s">
        <v>1</v>
      </c>
      <c r="D157" s="26"/>
    </row>
    <row r="158" spans="1:4" s="18" customFormat="1" ht="30" customHeight="1" x14ac:dyDescent="0.35">
      <c r="A158" s="15">
        <f t="shared" si="4"/>
        <v>146</v>
      </c>
      <c r="B158" s="16" t="s">
        <v>116</v>
      </c>
      <c r="C158" s="17" t="s">
        <v>1</v>
      </c>
      <c r="D158" s="26"/>
    </row>
    <row r="159" spans="1:4" s="18" customFormat="1" ht="30" customHeight="1" x14ac:dyDescent="0.35">
      <c r="A159" s="15">
        <f t="shared" si="4"/>
        <v>147</v>
      </c>
      <c r="B159" s="16" t="s">
        <v>117</v>
      </c>
      <c r="C159" s="17" t="s">
        <v>1</v>
      </c>
      <c r="D159" s="26"/>
    </row>
    <row r="160" spans="1:4" s="18" customFormat="1" ht="30" customHeight="1" x14ac:dyDescent="0.35">
      <c r="A160" s="15">
        <f t="shared" si="4"/>
        <v>148</v>
      </c>
      <c r="B160" s="16" t="s">
        <v>118</v>
      </c>
      <c r="C160" s="17" t="s">
        <v>1</v>
      </c>
      <c r="D160" s="26"/>
    </row>
    <row r="161" spans="1:4" s="18" customFormat="1" ht="30" customHeight="1" x14ac:dyDescent="0.35">
      <c r="A161" s="15">
        <f t="shared" si="4"/>
        <v>149</v>
      </c>
      <c r="B161" s="11" t="s">
        <v>119</v>
      </c>
      <c r="C161" s="17" t="s">
        <v>1</v>
      </c>
      <c r="D161" s="26"/>
    </row>
    <row r="162" spans="1:4" s="18" customFormat="1" ht="30" customHeight="1" x14ac:dyDescent="0.35">
      <c r="A162" s="15">
        <f t="shared" si="4"/>
        <v>150</v>
      </c>
      <c r="B162" s="11" t="s">
        <v>120</v>
      </c>
      <c r="C162" s="17" t="s">
        <v>1</v>
      </c>
      <c r="D162" s="26"/>
    </row>
    <row r="163" spans="1:4" s="18" customFormat="1" ht="30" customHeight="1" x14ac:dyDescent="0.35">
      <c r="A163" s="15">
        <f t="shared" si="4"/>
        <v>151</v>
      </c>
      <c r="B163" s="8" t="s">
        <v>121</v>
      </c>
      <c r="C163" s="5" t="s">
        <v>1</v>
      </c>
      <c r="D163" s="26"/>
    </row>
    <row r="164" spans="1:4" s="18" customFormat="1" ht="30" customHeight="1" x14ac:dyDescent="0.35">
      <c r="A164" s="15">
        <f t="shared" si="4"/>
        <v>152</v>
      </c>
      <c r="B164" s="11" t="s">
        <v>122</v>
      </c>
      <c r="C164" s="17" t="s">
        <v>1</v>
      </c>
      <c r="D164" s="26"/>
    </row>
    <row r="165" spans="1:4" ht="30" customHeight="1" x14ac:dyDescent="0.35">
      <c r="A165" s="15">
        <f t="shared" si="4"/>
        <v>153</v>
      </c>
      <c r="B165" s="11" t="s">
        <v>123</v>
      </c>
      <c r="C165" s="17" t="s">
        <v>1</v>
      </c>
      <c r="D165" s="26"/>
    </row>
    <row r="166" spans="1:4" ht="30" customHeight="1" x14ac:dyDescent="0.35">
      <c r="A166" s="15">
        <f t="shared" si="4"/>
        <v>154</v>
      </c>
      <c r="B166" s="11" t="s">
        <v>124</v>
      </c>
      <c r="C166" s="17" t="s">
        <v>1</v>
      </c>
      <c r="D166" s="26"/>
    </row>
    <row r="167" spans="1:4" ht="30" customHeight="1" x14ac:dyDescent="0.35">
      <c r="A167" s="15">
        <f t="shared" si="4"/>
        <v>155</v>
      </c>
      <c r="B167" s="11" t="s">
        <v>125</v>
      </c>
      <c r="C167" s="17" t="s">
        <v>1</v>
      </c>
      <c r="D167" s="26"/>
    </row>
    <row r="168" spans="1:4" ht="30" customHeight="1" x14ac:dyDescent="0.35">
      <c r="A168" s="15">
        <f t="shared" si="4"/>
        <v>156</v>
      </c>
      <c r="B168" s="11" t="s">
        <v>126</v>
      </c>
      <c r="C168" s="17" t="s">
        <v>1</v>
      </c>
      <c r="D168" s="26"/>
    </row>
    <row r="169" spans="1:4" ht="30" customHeight="1" x14ac:dyDescent="0.35">
      <c r="A169" s="15">
        <f t="shared" si="4"/>
        <v>157</v>
      </c>
      <c r="B169" s="11" t="s">
        <v>127</v>
      </c>
      <c r="C169" s="17" t="s">
        <v>1</v>
      </c>
      <c r="D169" s="26"/>
    </row>
    <row r="170" spans="1:4" ht="30" customHeight="1" x14ac:dyDescent="0.35">
      <c r="A170" s="15">
        <f t="shared" si="4"/>
        <v>158</v>
      </c>
      <c r="B170" s="11" t="s">
        <v>128</v>
      </c>
      <c r="C170" s="17" t="s">
        <v>1</v>
      </c>
      <c r="D170" s="26"/>
    </row>
    <row r="171" spans="1:4" ht="30" customHeight="1" x14ac:dyDescent="0.35">
      <c r="A171" s="15">
        <f t="shared" si="4"/>
        <v>159</v>
      </c>
      <c r="B171" s="11" t="s">
        <v>219</v>
      </c>
      <c r="C171" s="17" t="s">
        <v>1</v>
      </c>
      <c r="D171" s="26"/>
    </row>
    <row r="172" spans="1:4" s="18" customFormat="1" ht="30" customHeight="1" x14ac:dyDescent="0.35">
      <c r="A172" s="15">
        <f t="shared" si="4"/>
        <v>160</v>
      </c>
      <c r="B172" s="11" t="s">
        <v>218</v>
      </c>
      <c r="C172" s="17" t="s">
        <v>1</v>
      </c>
      <c r="D172" s="26"/>
    </row>
    <row r="173" spans="1:4" s="18" customFormat="1" ht="30" customHeight="1" x14ac:dyDescent="0.35">
      <c r="A173" s="15">
        <f t="shared" si="4"/>
        <v>161</v>
      </c>
      <c r="B173" s="11" t="s">
        <v>217</v>
      </c>
      <c r="C173" s="17" t="s">
        <v>1</v>
      </c>
      <c r="D173" s="26"/>
    </row>
    <row r="174" spans="1:4" s="18" customFormat="1" ht="30" customHeight="1" x14ac:dyDescent="0.35">
      <c r="A174" s="15">
        <f t="shared" si="4"/>
        <v>162</v>
      </c>
      <c r="B174" s="11" t="s">
        <v>220</v>
      </c>
      <c r="C174" s="17" t="s">
        <v>1</v>
      </c>
      <c r="D174" s="26"/>
    </row>
    <row r="175" spans="1:4" s="18" customFormat="1" ht="30" customHeight="1" x14ac:dyDescent="0.35">
      <c r="A175" s="15">
        <f t="shared" si="4"/>
        <v>163</v>
      </c>
      <c r="B175" s="11" t="s">
        <v>221</v>
      </c>
      <c r="C175" s="17" t="s">
        <v>1</v>
      </c>
      <c r="D175" s="26"/>
    </row>
    <row r="176" spans="1:4" s="18" customFormat="1" ht="30" customHeight="1" x14ac:dyDescent="0.35">
      <c r="A176" s="15">
        <f t="shared" si="4"/>
        <v>164</v>
      </c>
      <c r="B176" s="11" t="s">
        <v>129</v>
      </c>
      <c r="C176" s="17" t="s">
        <v>1</v>
      </c>
      <c r="D176" s="26"/>
    </row>
    <row r="177" spans="1:4" s="18" customFormat="1" ht="30" customHeight="1" x14ac:dyDescent="0.35">
      <c r="A177" s="15">
        <f t="shared" si="4"/>
        <v>165</v>
      </c>
      <c r="B177" s="16" t="s">
        <v>130</v>
      </c>
      <c r="C177" s="17" t="s">
        <v>1</v>
      </c>
      <c r="D177" s="26"/>
    </row>
    <row r="178" spans="1:4" s="18" customFormat="1" ht="30" customHeight="1" x14ac:dyDescent="0.35">
      <c r="A178" s="15">
        <f t="shared" si="4"/>
        <v>166</v>
      </c>
      <c r="B178" s="8" t="s">
        <v>214</v>
      </c>
      <c r="C178" s="17" t="s">
        <v>1</v>
      </c>
      <c r="D178" s="26"/>
    </row>
    <row r="179" spans="1:4" s="18" customFormat="1" ht="30" customHeight="1" x14ac:dyDescent="0.35">
      <c r="A179" s="15">
        <f t="shared" si="4"/>
        <v>167</v>
      </c>
      <c r="B179" s="8" t="s">
        <v>215</v>
      </c>
      <c r="C179" s="17" t="s">
        <v>1</v>
      </c>
      <c r="D179" s="26"/>
    </row>
    <row r="180" spans="1:4" s="18" customFormat="1" ht="30" customHeight="1" x14ac:dyDescent="0.35">
      <c r="A180" s="15">
        <f t="shared" si="4"/>
        <v>168</v>
      </c>
      <c r="B180" s="8" t="s">
        <v>131</v>
      </c>
      <c r="C180" s="5" t="s">
        <v>1</v>
      </c>
      <c r="D180" s="26"/>
    </row>
    <row r="181" spans="1:4" s="18" customFormat="1" ht="30" customHeight="1" x14ac:dyDescent="0.35">
      <c r="A181" s="15">
        <f t="shared" si="4"/>
        <v>169</v>
      </c>
      <c r="B181" s="8" t="s">
        <v>132</v>
      </c>
      <c r="C181" s="5" t="s">
        <v>1</v>
      </c>
      <c r="D181" s="26"/>
    </row>
    <row r="182" spans="1:4" s="18" customFormat="1" ht="30" customHeight="1" x14ac:dyDescent="0.35">
      <c r="A182" s="15">
        <f t="shared" si="4"/>
        <v>170</v>
      </c>
      <c r="B182" s="8" t="s">
        <v>133</v>
      </c>
      <c r="C182" s="5" t="s">
        <v>1</v>
      </c>
      <c r="D182" s="26"/>
    </row>
    <row r="183" spans="1:4" s="18" customFormat="1" ht="30" customHeight="1" x14ac:dyDescent="0.35">
      <c r="A183" s="30"/>
      <c r="B183" s="33" t="s">
        <v>199</v>
      </c>
      <c r="C183" s="34"/>
      <c r="D183" s="35"/>
    </row>
    <row r="184" spans="1:4" s="18" customFormat="1" ht="30" customHeight="1" x14ac:dyDescent="0.35">
      <c r="A184" s="15">
        <f>A182+1</f>
        <v>171</v>
      </c>
      <c r="B184" s="11" t="s">
        <v>200</v>
      </c>
      <c r="C184" s="17" t="s">
        <v>1</v>
      </c>
      <c r="D184" s="26"/>
    </row>
    <row r="185" spans="1:4" s="18" customFormat="1" ht="30" customHeight="1" x14ac:dyDescent="0.35">
      <c r="A185" s="15">
        <f>A184+1</f>
        <v>172</v>
      </c>
      <c r="B185" s="11" t="s">
        <v>208</v>
      </c>
      <c r="C185" s="17" t="s">
        <v>242</v>
      </c>
      <c r="D185" s="26"/>
    </row>
    <row r="186" spans="1:4" s="18" customFormat="1" ht="30" customHeight="1" x14ac:dyDescent="0.35">
      <c r="A186" s="15">
        <f t="shared" ref="A186:A187" si="5">A185+1</f>
        <v>173</v>
      </c>
      <c r="B186" s="11" t="s">
        <v>207</v>
      </c>
      <c r="C186" s="17" t="s">
        <v>242</v>
      </c>
      <c r="D186" s="26"/>
    </row>
    <row r="187" spans="1:4" s="18" customFormat="1" ht="30" customHeight="1" x14ac:dyDescent="0.35">
      <c r="A187" s="15">
        <f t="shared" si="5"/>
        <v>174</v>
      </c>
      <c r="B187" s="11" t="s">
        <v>209</v>
      </c>
      <c r="C187" s="17" t="s">
        <v>243</v>
      </c>
      <c r="D187" s="26"/>
    </row>
    <row r="188" spans="1:4" ht="30" customHeight="1" x14ac:dyDescent="0.35">
      <c r="A188" s="30"/>
      <c r="B188" s="33" t="s">
        <v>238</v>
      </c>
      <c r="C188" s="34"/>
      <c r="D188" s="35"/>
    </row>
    <row r="189" spans="1:4" ht="30" customHeight="1" x14ac:dyDescent="0.35">
      <c r="A189" s="15">
        <f>A187+1</f>
        <v>175</v>
      </c>
      <c r="B189" s="11" t="s">
        <v>134</v>
      </c>
      <c r="C189" s="17" t="s">
        <v>1</v>
      </c>
      <c r="D189" s="26"/>
    </row>
    <row r="190" spans="1:4" ht="30" customHeight="1" x14ac:dyDescent="0.35">
      <c r="A190" s="15">
        <f>A189+1</f>
        <v>176</v>
      </c>
      <c r="B190" s="11" t="s">
        <v>135</v>
      </c>
      <c r="C190" s="17" t="s">
        <v>1</v>
      </c>
      <c r="D190" s="26"/>
    </row>
    <row r="191" spans="1:4" ht="30" customHeight="1" x14ac:dyDescent="0.35">
      <c r="A191" s="15">
        <f t="shared" ref="A191:A203" si="6">A190+1</f>
        <v>177</v>
      </c>
      <c r="B191" s="11" t="s">
        <v>136</v>
      </c>
      <c r="C191" s="17" t="s">
        <v>1</v>
      </c>
      <c r="D191" s="26"/>
    </row>
    <row r="192" spans="1:4" ht="30" customHeight="1" x14ac:dyDescent="0.35">
      <c r="A192" s="15">
        <f t="shared" si="6"/>
        <v>178</v>
      </c>
      <c r="B192" s="7" t="s">
        <v>137</v>
      </c>
      <c r="C192" s="5" t="s">
        <v>1</v>
      </c>
      <c r="D192" s="26"/>
    </row>
    <row r="193" spans="1:4" ht="30" customHeight="1" x14ac:dyDescent="0.35">
      <c r="A193" s="15">
        <f t="shared" si="6"/>
        <v>179</v>
      </c>
      <c r="B193" s="7" t="s">
        <v>138</v>
      </c>
      <c r="C193" s="5" t="s">
        <v>1</v>
      </c>
      <c r="D193" s="26"/>
    </row>
    <row r="194" spans="1:4" ht="30" customHeight="1" x14ac:dyDescent="0.35">
      <c r="A194" s="15">
        <f t="shared" si="6"/>
        <v>180</v>
      </c>
      <c r="B194" s="7" t="s">
        <v>139</v>
      </c>
      <c r="C194" s="5" t="s">
        <v>1</v>
      </c>
      <c r="D194" s="26"/>
    </row>
    <row r="195" spans="1:4" ht="30" customHeight="1" x14ac:dyDescent="0.35">
      <c r="A195" s="15">
        <f t="shared" si="6"/>
        <v>181</v>
      </c>
      <c r="B195" s="7" t="s">
        <v>140</v>
      </c>
      <c r="C195" s="5" t="s">
        <v>1</v>
      </c>
      <c r="D195" s="26"/>
    </row>
    <row r="196" spans="1:4" ht="30" customHeight="1" x14ac:dyDescent="0.35">
      <c r="A196" s="15">
        <f t="shared" si="6"/>
        <v>182</v>
      </c>
      <c r="B196" s="7" t="s">
        <v>141</v>
      </c>
      <c r="C196" s="5" t="s">
        <v>1</v>
      </c>
      <c r="D196" s="26"/>
    </row>
    <row r="197" spans="1:4" ht="30" customHeight="1" x14ac:dyDescent="0.35">
      <c r="A197" s="15">
        <f t="shared" si="6"/>
        <v>183</v>
      </c>
      <c r="B197" s="7" t="s">
        <v>247</v>
      </c>
      <c r="C197" s="5" t="s">
        <v>1</v>
      </c>
      <c r="D197" s="26"/>
    </row>
    <row r="198" spans="1:4" ht="30" customHeight="1" x14ac:dyDescent="0.35">
      <c r="A198" s="15">
        <f t="shared" si="6"/>
        <v>184</v>
      </c>
      <c r="B198" s="7" t="s">
        <v>142</v>
      </c>
      <c r="C198" s="5" t="s">
        <v>1</v>
      </c>
      <c r="D198" s="26"/>
    </row>
    <row r="199" spans="1:4" ht="30" customHeight="1" x14ac:dyDescent="0.35">
      <c r="A199" s="15">
        <f t="shared" si="6"/>
        <v>185</v>
      </c>
      <c r="B199" s="7" t="s">
        <v>143</v>
      </c>
      <c r="C199" s="5" t="s">
        <v>1</v>
      </c>
      <c r="D199" s="26"/>
    </row>
    <row r="200" spans="1:4" ht="30" customHeight="1" x14ac:dyDescent="0.35">
      <c r="A200" s="15">
        <f t="shared" si="6"/>
        <v>186</v>
      </c>
      <c r="B200" s="20" t="s">
        <v>226</v>
      </c>
      <c r="C200" s="21" t="s">
        <v>1</v>
      </c>
      <c r="D200" s="26"/>
    </row>
    <row r="201" spans="1:4" ht="30" customHeight="1" x14ac:dyDescent="0.35">
      <c r="A201" s="15">
        <f t="shared" si="6"/>
        <v>187</v>
      </c>
      <c r="B201" s="20" t="s">
        <v>244</v>
      </c>
      <c r="C201" s="21" t="s">
        <v>1</v>
      </c>
      <c r="D201" s="26"/>
    </row>
    <row r="202" spans="1:4" ht="28" x14ac:dyDescent="0.35">
      <c r="A202" s="15">
        <f t="shared" si="6"/>
        <v>188</v>
      </c>
      <c r="B202" s="20" t="s">
        <v>228</v>
      </c>
      <c r="C202" s="21" t="s">
        <v>1</v>
      </c>
      <c r="D202" s="26"/>
    </row>
    <row r="203" spans="1:4" s="18" customFormat="1" ht="30" customHeight="1" x14ac:dyDescent="0.35">
      <c r="A203" s="15">
        <f t="shared" si="6"/>
        <v>189</v>
      </c>
      <c r="B203" s="20" t="s">
        <v>227</v>
      </c>
      <c r="C203" s="21" t="s">
        <v>1</v>
      </c>
      <c r="D203" s="26"/>
    </row>
    <row r="204" spans="1:4" s="18" customFormat="1" ht="30" customHeight="1" x14ac:dyDescent="0.35">
      <c r="A204" s="30"/>
      <c r="B204" s="33" t="s">
        <v>144</v>
      </c>
      <c r="C204" s="34"/>
      <c r="D204" s="35"/>
    </row>
    <row r="205" spans="1:4" s="18" customFormat="1" ht="30" customHeight="1" x14ac:dyDescent="0.35">
      <c r="A205" s="15">
        <f>A203+1</f>
        <v>190</v>
      </c>
      <c r="B205" s="7" t="s">
        <v>145</v>
      </c>
      <c r="C205" s="5" t="s">
        <v>1</v>
      </c>
      <c r="D205" s="26"/>
    </row>
    <row r="206" spans="1:4" s="18" customFormat="1" ht="30" customHeight="1" x14ac:dyDescent="0.35">
      <c r="A206" s="15">
        <f>A205+1</f>
        <v>191</v>
      </c>
      <c r="B206" s="7" t="s">
        <v>146</v>
      </c>
      <c r="C206" s="5" t="s">
        <v>1</v>
      </c>
      <c r="D206" s="26"/>
    </row>
    <row r="207" spans="1:4" s="18" customFormat="1" ht="30" customHeight="1" x14ac:dyDescent="0.35">
      <c r="A207" s="15">
        <f t="shared" ref="A207:A208" si="7">A206+1</f>
        <v>192</v>
      </c>
      <c r="B207" s="7" t="s">
        <v>223</v>
      </c>
      <c r="C207" s="21" t="s">
        <v>1</v>
      </c>
      <c r="D207" s="26"/>
    </row>
    <row r="208" spans="1:4" s="18" customFormat="1" ht="30" customHeight="1" x14ac:dyDescent="0.35">
      <c r="A208" s="15">
        <f t="shared" si="7"/>
        <v>193</v>
      </c>
      <c r="B208" s="7" t="s">
        <v>147</v>
      </c>
      <c r="C208" s="5" t="s">
        <v>1</v>
      </c>
      <c r="D208" s="26"/>
    </row>
    <row r="209" spans="1:4" s="18" customFormat="1" ht="30" customHeight="1" x14ac:dyDescent="0.35">
      <c r="A209" s="30"/>
      <c r="B209" s="33" t="s">
        <v>148</v>
      </c>
      <c r="C209" s="34"/>
      <c r="D209" s="35"/>
    </row>
    <row r="210" spans="1:4" s="18" customFormat="1" ht="30" customHeight="1" x14ac:dyDescent="0.35">
      <c r="A210" s="15">
        <f>A208+1</f>
        <v>194</v>
      </c>
      <c r="B210" s="16" t="s">
        <v>206</v>
      </c>
      <c r="C210" s="17" t="s">
        <v>242</v>
      </c>
      <c r="D210" s="26"/>
    </row>
    <row r="211" spans="1:4" s="18" customFormat="1" ht="30" customHeight="1" x14ac:dyDescent="0.35">
      <c r="A211" s="15">
        <f>A210+1</f>
        <v>195</v>
      </c>
      <c r="B211" s="16" t="s">
        <v>149</v>
      </c>
      <c r="C211" s="17" t="s">
        <v>242</v>
      </c>
      <c r="D211" s="26"/>
    </row>
    <row r="212" spans="1:4" s="18" customFormat="1" ht="30" customHeight="1" x14ac:dyDescent="0.35">
      <c r="A212" s="15">
        <f t="shared" ref="A212:A214" si="8">A211+1</f>
        <v>196</v>
      </c>
      <c r="B212" s="16" t="s">
        <v>204</v>
      </c>
      <c r="C212" s="17" t="s">
        <v>242</v>
      </c>
      <c r="D212" s="26"/>
    </row>
    <row r="213" spans="1:4" s="18" customFormat="1" ht="30" customHeight="1" x14ac:dyDescent="0.35">
      <c r="A213" s="15">
        <f t="shared" si="8"/>
        <v>197</v>
      </c>
      <c r="B213" s="16" t="s">
        <v>205</v>
      </c>
      <c r="C213" s="17" t="s">
        <v>242</v>
      </c>
      <c r="D213" s="26"/>
    </row>
    <row r="214" spans="1:4" s="18" customFormat="1" ht="30" customHeight="1" x14ac:dyDescent="0.35">
      <c r="A214" s="15">
        <f t="shared" si="8"/>
        <v>198</v>
      </c>
      <c r="B214" s="16" t="s">
        <v>213</v>
      </c>
      <c r="C214" s="17" t="s">
        <v>242</v>
      </c>
      <c r="D214" s="26"/>
    </row>
    <row r="215" spans="1:4" s="18" customFormat="1" ht="30" customHeight="1" x14ac:dyDescent="0.35">
      <c r="A215" s="15"/>
      <c r="B215" s="36" t="s">
        <v>174</v>
      </c>
      <c r="C215" s="37"/>
      <c r="D215" s="35"/>
    </row>
    <row r="216" spans="1:4" s="18" customFormat="1" ht="30" customHeight="1" x14ac:dyDescent="0.35">
      <c r="A216" s="15">
        <f>A214+1</f>
        <v>199</v>
      </c>
      <c r="B216" s="20" t="s">
        <v>175</v>
      </c>
      <c r="C216" s="21" t="s">
        <v>1</v>
      </c>
      <c r="D216" s="26"/>
    </row>
    <row r="217" spans="1:4" s="18" customFormat="1" ht="30" customHeight="1" x14ac:dyDescent="0.35">
      <c r="A217" s="15">
        <f>A216+1</f>
        <v>200</v>
      </c>
      <c r="B217" s="20" t="s">
        <v>224</v>
      </c>
      <c r="C217" s="21" t="s">
        <v>1</v>
      </c>
      <c r="D217" s="26"/>
    </row>
    <row r="218" spans="1:4" s="18" customFormat="1" ht="30" customHeight="1" x14ac:dyDescent="0.35">
      <c r="A218" s="15">
        <f>A216+1</f>
        <v>200</v>
      </c>
      <c r="B218" s="20" t="s">
        <v>279</v>
      </c>
      <c r="C218" s="21" t="s">
        <v>1</v>
      </c>
      <c r="D218" s="26"/>
    </row>
    <row r="219" spans="1:4" s="18" customFormat="1" ht="30" customHeight="1" x14ac:dyDescent="0.35">
      <c r="A219" s="15">
        <f t="shared" ref="A219:A224" si="9">A218+1</f>
        <v>201</v>
      </c>
      <c r="B219" s="20" t="s">
        <v>280</v>
      </c>
      <c r="C219" s="21" t="s">
        <v>1</v>
      </c>
      <c r="D219" s="26"/>
    </row>
    <row r="220" spans="1:4" s="18" customFormat="1" ht="30" customHeight="1" x14ac:dyDescent="0.35">
      <c r="A220" s="15">
        <f t="shared" si="9"/>
        <v>202</v>
      </c>
      <c r="B220" s="20" t="s">
        <v>281</v>
      </c>
      <c r="C220" s="21" t="s">
        <v>1</v>
      </c>
      <c r="D220" s="26"/>
    </row>
    <row r="221" spans="1:4" s="18" customFormat="1" ht="30" customHeight="1" x14ac:dyDescent="0.35">
      <c r="A221" s="15">
        <f t="shared" si="9"/>
        <v>203</v>
      </c>
      <c r="B221" s="20" t="s">
        <v>282</v>
      </c>
      <c r="C221" s="21" t="s">
        <v>1</v>
      </c>
      <c r="D221" s="26"/>
    </row>
    <row r="222" spans="1:4" s="18" customFormat="1" ht="30" customHeight="1" x14ac:dyDescent="0.35">
      <c r="A222" s="15">
        <f t="shared" si="9"/>
        <v>204</v>
      </c>
      <c r="B222" s="20" t="s">
        <v>283</v>
      </c>
      <c r="C222" s="21" t="s">
        <v>1</v>
      </c>
      <c r="D222" s="26"/>
    </row>
    <row r="223" spans="1:4" s="18" customFormat="1" ht="30" customHeight="1" x14ac:dyDescent="0.35">
      <c r="A223" s="15">
        <f t="shared" si="9"/>
        <v>205</v>
      </c>
      <c r="B223" s="20" t="s">
        <v>284</v>
      </c>
      <c r="C223" s="21" t="s">
        <v>1</v>
      </c>
      <c r="D223" s="26"/>
    </row>
    <row r="224" spans="1:4" s="18" customFormat="1" ht="30" customHeight="1" x14ac:dyDescent="0.35">
      <c r="A224" s="15">
        <f t="shared" si="9"/>
        <v>206</v>
      </c>
      <c r="B224" s="20" t="s">
        <v>225</v>
      </c>
      <c r="C224" s="21" t="s">
        <v>1</v>
      </c>
      <c r="D224" s="26"/>
    </row>
    <row r="225" spans="1:4" s="18" customFormat="1" ht="30" customHeight="1" x14ac:dyDescent="0.35">
      <c r="A225" s="15">
        <f t="shared" ref="A225:A268" si="10">A224+1</f>
        <v>207</v>
      </c>
      <c r="B225" s="20" t="s">
        <v>176</v>
      </c>
      <c r="C225" s="21" t="s">
        <v>1</v>
      </c>
      <c r="D225" s="26"/>
    </row>
    <row r="226" spans="1:4" s="18" customFormat="1" ht="30" customHeight="1" x14ac:dyDescent="0.35">
      <c r="A226" s="15">
        <f t="shared" si="10"/>
        <v>208</v>
      </c>
      <c r="B226" s="20" t="s">
        <v>177</v>
      </c>
      <c r="C226" s="21" t="s">
        <v>1</v>
      </c>
      <c r="D226" s="26"/>
    </row>
    <row r="227" spans="1:4" s="18" customFormat="1" ht="30" customHeight="1" x14ac:dyDescent="0.35">
      <c r="A227" s="15">
        <f t="shared" si="10"/>
        <v>209</v>
      </c>
      <c r="B227" s="20" t="s">
        <v>178</v>
      </c>
      <c r="C227" s="21" t="s">
        <v>1</v>
      </c>
      <c r="D227" s="26"/>
    </row>
    <row r="228" spans="1:4" s="18" customFormat="1" ht="30" customHeight="1" x14ac:dyDescent="0.35">
      <c r="A228" s="15">
        <f t="shared" si="10"/>
        <v>210</v>
      </c>
      <c r="B228" s="20" t="s">
        <v>179</v>
      </c>
      <c r="C228" s="21" t="s">
        <v>1</v>
      </c>
      <c r="D228" s="26"/>
    </row>
    <row r="229" spans="1:4" s="18" customFormat="1" ht="30" customHeight="1" x14ac:dyDescent="0.35">
      <c r="A229" s="15">
        <f t="shared" si="10"/>
        <v>211</v>
      </c>
      <c r="B229" s="20" t="s">
        <v>180</v>
      </c>
      <c r="C229" s="21" t="s">
        <v>1</v>
      </c>
      <c r="D229" s="26"/>
    </row>
    <row r="230" spans="1:4" s="18" customFormat="1" ht="30" customHeight="1" x14ac:dyDescent="0.35">
      <c r="A230" s="15">
        <f t="shared" si="10"/>
        <v>212</v>
      </c>
      <c r="B230" s="20" t="s">
        <v>181</v>
      </c>
      <c r="C230" s="21" t="s">
        <v>1</v>
      </c>
      <c r="D230" s="26"/>
    </row>
    <row r="231" spans="1:4" ht="30" customHeight="1" x14ac:dyDescent="0.35">
      <c r="A231" s="15">
        <f t="shared" si="10"/>
        <v>213</v>
      </c>
      <c r="B231" s="20" t="s">
        <v>182</v>
      </c>
      <c r="C231" s="21" t="s">
        <v>1</v>
      </c>
      <c r="D231" s="26"/>
    </row>
    <row r="232" spans="1:4" s="18" customFormat="1" ht="30" customHeight="1" x14ac:dyDescent="0.35">
      <c r="A232" s="15">
        <f t="shared" si="10"/>
        <v>214</v>
      </c>
      <c r="B232" s="20" t="s">
        <v>183</v>
      </c>
      <c r="C232" s="21" t="s">
        <v>1</v>
      </c>
      <c r="D232" s="26"/>
    </row>
    <row r="233" spans="1:4" s="18" customFormat="1" ht="30" customHeight="1" x14ac:dyDescent="0.35">
      <c r="A233" s="15">
        <f t="shared" si="10"/>
        <v>215</v>
      </c>
      <c r="B233" s="20" t="s">
        <v>248</v>
      </c>
      <c r="C233" s="21" t="s">
        <v>1</v>
      </c>
      <c r="D233" s="26"/>
    </row>
    <row r="234" spans="1:4" s="18" customFormat="1" ht="30" customHeight="1" x14ac:dyDescent="0.35">
      <c r="A234" s="15">
        <f t="shared" si="10"/>
        <v>216</v>
      </c>
      <c r="B234" s="20" t="s">
        <v>249</v>
      </c>
      <c r="C234" s="21" t="s">
        <v>1</v>
      </c>
      <c r="D234" s="26"/>
    </row>
    <row r="235" spans="1:4" s="18" customFormat="1" ht="30" customHeight="1" x14ac:dyDescent="0.35">
      <c r="A235" s="15">
        <f t="shared" si="10"/>
        <v>217</v>
      </c>
      <c r="B235" s="20" t="s">
        <v>250</v>
      </c>
      <c r="C235" s="21" t="s">
        <v>1</v>
      </c>
      <c r="D235" s="26"/>
    </row>
    <row r="236" spans="1:4" s="18" customFormat="1" ht="30" customHeight="1" x14ac:dyDescent="0.35">
      <c r="A236" s="15">
        <f t="shared" si="10"/>
        <v>218</v>
      </c>
      <c r="B236" s="20" t="s">
        <v>251</v>
      </c>
      <c r="C236" s="21" t="s">
        <v>1</v>
      </c>
      <c r="D236" s="26"/>
    </row>
    <row r="237" spans="1:4" s="18" customFormat="1" ht="30" customHeight="1" x14ac:dyDescent="0.35">
      <c r="A237" s="15">
        <f t="shared" si="10"/>
        <v>219</v>
      </c>
      <c r="B237" s="20" t="s">
        <v>252</v>
      </c>
      <c r="C237" s="21" t="s">
        <v>1</v>
      </c>
      <c r="D237" s="26"/>
    </row>
    <row r="238" spans="1:4" s="18" customFormat="1" ht="30" customHeight="1" x14ac:dyDescent="0.35">
      <c r="A238" s="15">
        <f t="shared" si="10"/>
        <v>220</v>
      </c>
      <c r="B238" s="20" t="s">
        <v>253</v>
      </c>
      <c r="C238" s="21" t="s">
        <v>1</v>
      </c>
      <c r="D238" s="26"/>
    </row>
    <row r="239" spans="1:4" s="18" customFormat="1" ht="30" customHeight="1" x14ac:dyDescent="0.35">
      <c r="A239" s="15">
        <f t="shared" si="10"/>
        <v>221</v>
      </c>
      <c r="B239" s="20" t="s">
        <v>254</v>
      </c>
      <c r="C239" s="21" t="s">
        <v>1</v>
      </c>
      <c r="D239" s="26"/>
    </row>
    <row r="240" spans="1:4" s="18" customFormat="1" ht="30" customHeight="1" x14ac:dyDescent="0.35">
      <c r="A240" s="15">
        <f t="shared" si="10"/>
        <v>222</v>
      </c>
      <c r="B240" s="20" t="s">
        <v>255</v>
      </c>
      <c r="C240" s="21" t="s">
        <v>1</v>
      </c>
      <c r="D240" s="26"/>
    </row>
    <row r="241" spans="1:4" s="18" customFormat="1" ht="30" customHeight="1" x14ac:dyDescent="0.35">
      <c r="A241" s="15">
        <f t="shared" si="10"/>
        <v>223</v>
      </c>
      <c r="B241" s="20" t="s">
        <v>256</v>
      </c>
      <c r="C241" s="21" t="s">
        <v>1</v>
      </c>
      <c r="D241" s="26"/>
    </row>
    <row r="242" spans="1:4" s="18" customFormat="1" ht="30" customHeight="1" x14ac:dyDescent="0.35">
      <c r="A242" s="15">
        <f t="shared" si="10"/>
        <v>224</v>
      </c>
      <c r="B242" s="20" t="s">
        <v>257</v>
      </c>
      <c r="C242" s="21" t="s">
        <v>1</v>
      </c>
      <c r="D242" s="26"/>
    </row>
    <row r="243" spans="1:4" s="18" customFormat="1" ht="30" customHeight="1" x14ac:dyDescent="0.35">
      <c r="A243" s="15">
        <f t="shared" si="10"/>
        <v>225</v>
      </c>
      <c r="B243" s="20" t="s">
        <v>258</v>
      </c>
      <c r="C243" s="21" t="s">
        <v>1</v>
      </c>
      <c r="D243" s="26"/>
    </row>
    <row r="244" spans="1:4" s="18" customFormat="1" ht="30" customHeight="1" x14ac:dyDescent="0.35">
      <c r="A244" s="15">
        <f>A243+1</f>
        <v>226</v>
      </c>
      <c r="B244" s="20" t="s">
        <v>259</v>
      </c>
      <c r="C244" s="21" t="s">
        <v>1</v>
      </c>
      <c r="D244" s="26"/>
    </row>
    <row r="245" spans="1:4" s="18" customFormat="1" ht="30" customHeight="1" x14ac:dyDescent="0.35">
      <c r="A245" s="15">
        <f t="shared" si="10"/>
        <v>227</v>
      </c>
      <c r="B245" s="20" t="s">
        <v>260</v>
      </c>
      <c r="C245" s="21" t="s">
        <v>1</v>
      </c>
      <c r="D245" s="26"/>
    </row>
    <row r="246" spans="1:4" s="18" customFormat="1" ht="30" customHeight="1" x14ac:dyDescent="0.35">
      <c r="A246" s="15">
        <f t="shared" si="10"/>
        <v>228</v>
      </c>
      <c r="B246" s="20" t="s">
        <v>261</v>
      </c>
      <c r="C246" s="21" t="s">
        <v>1</v>
      </c>
      <c r="D246" s="26"/>
    </row>
    <row r="247" spans="1:4" s="18" customFormat="1" ht="30" customHeight="1" x14ac:dyDescent="0.35">
      <c r="A247" s="15">
        <f t="shared" si="10"/>
        <v>229</v>
      </c>
      <c r="B247" s="20" t="s">
        <v>262</v>
      </c>
      <c r="C247" s="21" t="s">
        <v>1</v>
      </c>
      <c r="D247" s="26"/>
    </row>
    <row r="248" spans="1:4" s="18" customFormat="1" ht="30" customHeight="1" x14ac:dyDescent="0.35">
      <c r="A248" s="15">
        <f t="shared" ref="A248:A253" si="11">A247+1</f>
        <v>230</v>
      </c>
      <c r="B248" s="20" t="s">
        <v>263</v>
      </c>
      <c r="C248" s="21" t="s">
        <v>1</v>
      </c>
      <c r="D248" s="26"/>
    </row>
    <row r="249" spans="1:4" s="18" customFormat="1" ht="30" customHeight="1" x14ac:dyDescent="0.35">
      <c r="A249" s="15">
        <f t="shared" si="11"/>
        <v>231</v>
      </c>
      <c r="B249" s="20" t="s">
        <v>270</v>
      </c>
      <c r="C249" s="21" t="s">
        <v>1</v>
      </c>
      <c r="D249" s="26"/>
    </row>
    <row r="250" spans="1:4" s="18" customFormat="1" ht="30" customHeight="1" x14ac:dyDescent="0.35">
      <c r="A250" s="15">
        <f t="shared" si="11"/>
        <v>232</v>
      </c>
      <c r="B250" s="20" t="s">
        <v>271</v>
      </c>
      <c r="C250" s="21" t="s">
        <v>1</v>
      </c>
      <c r="D250" s="26"/>
    </row>
    <row r="251" spans="1:4" s="18" customFormat="1" ht="30" customHeight="1" x14ac:dyDescent="0.35">
      <c r="A251" s="15">
        <f t="shared" si="11"/>
        <v>233</v>
      </c>
      <c r="B251" s="20" t="s">
        <v>272</v>
      </c>
      <c r="C251" s="21" t="s">
        <v>1</v>
      </c>
      <c r="D251" s="26"/>
    </row>
    <row r="252" spans="1:4" s="18" customFormat="1" ht="30" customHeight="1" x14ac:dyDescent="0.35">
      <c r="A252" s="15">
        <f t="shared" si="11"/>
        <v>234</v>
      </c>
      <c r="B252" s="20" t="s">
        <v>273</v>
      </c>
      <c r="C252" s="21" t="s">
        <v>1</v>
      </c>
      <c r="D252" s="26"/>
    </row>
    <row r="253" spans="1:4" s="18" customFormat="1" ht="30" customHeight="1" x14ac:dyDescent="0.35">
      <c r="A253" s="15">
        <f t="shared" si="11"/>
        <v>235</v>
      </c>
      <c r="B253" s="20" t="s">
        <v>184</v>
      </c>
      <c r="C253" s="21" t="s">
        <v>1</v>
      </c>
      <c r="D253" s="26"/>
    </row>
    <row r="254" spans="1:4" s="18" customFormat="1" ht="30" customHeight="1" x14ac:dyDescent="0.35">
      <c r="A254" s="15">
        <f t="shared" si="10"/>
        <v>236</v>
      </c>
      <c r="B254" s="20" t="s">
        <v>185</v>
      </c>
      <c r="C254" s="21" t="s">
        <v>1</v>
      </c>
      <c r="D254" s="26"/>
    </row>
    <row r="255" spans="1:4" ht="30" customHeight="1" x14ac:dyDescent="0.35">
      <c r="A255" s="15">
        <f t="shared" si="10"/>
        <v>237</v>
      </c>
      <c r="B255" s="20" t="s">
        <v>210</v>
      </c>
      <c r="C255" s="21" t="s">
        <v>1</v>
      </c>
      <c r="D255" s="26"/>
    </row>
    <row r="256" spans="1:4" ht="30" customHeight="1" x14ac:dyDescent="0.35">
      <c r="A256" s="15">
        <f t="shared" si="10"/>
        <v>238</v>
      </c>
      <c r="B256" s="20" t="s">
        <v>237</v>
      </c>
      <c r="C256" s="21" t="s">
        <v>1</v>
      </c>
      <c r="D256" s="26"/>
    </row>
    <row r="257" spans="1:4" ht="30" customHeight="1" x14ac:dyDescent="0.35">
      <c r="A257" s="15">
        <f t="shared" si="10"/>
        <v>239</v>
      </c>
      <c r="B257" s="29" t="s">
        <v>246</v>
      </c>
      <c r="C257" s="21" t="s">
        <v>1</v>
      </c>
      <c r="D257" s="26"/>
    </row>
    <row r="258" spans="1:4" ht="30" customHeight="1" x14ac:dyDescent="0.35">
      <c r="A258" s="15">
        <f t="shared" si="10"/>
        <v>240</v>
      </c>
      <c r="B258" s="29" t="s">
        <v>245</v>
      </c>
      <c r="C258" s="21" t="s">
        <v>1</v>
      </c>
      <c r="D258" s="26"/>
    </row>
    <row r="259" spans="1:4" ht="30" customHeight="1" x14ac:dyDescent="0.35">
      <c r="A259" s="15">
        <f t="shared" si="10"/>
        <v>241</v>
      </c>
      <c r="B259" s="29" t="s">
        <v>264</v>
      </c>
      <c r="C259" s="21" t="s">
        <v>1</v>
      </c>
      <c r="D259" s="26"/>
    </row>
    <row r="260" spans="1:4" ht="30" customHeight="1" x14ac:dyDescent="0.35">
      <c r="A260" s="15">
        <f t="shared" si="10"/>
        <v>242</v>
      </c>
      <c r="B260" s="29" t="s">
        <v>265</v>
      </c>
      <c r="C260" s="21" t="s">
        <v>1</v>
      </c>
      <c r="D260" s="26"/>
    </row>
    <row r="261" spans="1:4" ht="30" customHeight="1" x14ac:dyDescent="0.35">
      <c r="A261" s="15">
        <f t="shared" si="10"/>
        <v>243</v>
      </c>
      <c r="B261" s="29" t="s">
        <v>266</v>
      </c>
      <c r="C261" s="21" t="s">
        <v>1</v>
      </c>
      <c r="D261" s="26"/>
    </row>
    <row r="262" spans="1:4" ht="30" customHeight="1" x14ac:dyDescent="0.35">
      <c r="A262" s="15">
        <f>A261+1</f>
        <v>244</v>
      </c>
      <c r="B262" s="20" t="s">
        <v>196</v>
      </c>
      <c r="C262" s="21" t="s">
        <v>1</v>
      </c>
      <c r="D262" s="26"/>
    </row>
    <row r="263" spans="1:4" ht="30" customHeight="1" x14ac:dyDescent="0.35">
      <c r="A263" s="15">
        <f t="shared" si="10"/>
        <v>245</v>
      </c>
      <c r="B263" s="20" t="s">
        <v>230</v>
      </c>
      <c r="C263" s="21" t="s">
        <v>1</v>
      </c>
      <c r="D263" s="26"/>
    </row>
    <row r="264" spans="1:4" ht="30" customHeight="1" x14ac:dyDescent="0.35">
      <c r="A264" s="15">
        <f t="shared" si="10"/>
        <v>246</v>
      </c>
      <c r="B264" s="20" t="s">
        <v>229</v>
      </c>
      <c r="C264" s="21" t="s">
        <v>1</v>
      </c>
      <c r="D264" s="26"/>
    </row>
    <row r="265" spans="1:4" ht="30" customHeight="1" x14ac:dyDescent="0.35">
      <c r="A265" s="15">
        <f t="shared" si="10"/>
        <v>247</v>
      </c>
      <c r="B265" s="20" t="s">
        <v>197</v>
      </c>
      <c r="C265" s="21" t="s">
        <v>1</v>
      </c>
      <c r="D265" s="26"/>
    </row>
    <row r="266" spans="1:4" ht="30" customHeight="1" x14ac:dyDescent="0.35">
      <c r="A266" s="15">
        <f t="shared" si="10"/>
        <v>248</v>
      </c>
      <c r="B266" s="20" t="s">
        <v>267</v>
      </c>
      <c r="C266" s="21" t="s">
        <v>1</v>
      </c>
      <c r="D266" s="26"/>
    </row>
    <row r="267" spans="1:4" ht="30" customHeight="1" x14ac:dyDescent="0.35">
      <c r="A267" s="15">
        <f t="shared" si="10"/>
        <v>249</v>
      </c>
      <c r="B267" s="20" t="s">
        <v>268</v>
      </c>
      <c r="C267" s="21" t="s">
        <v>1</v>
      </c>
      <c r="D267" s="26"/>
    </row>
    <row r="268" spans="1:4" ht="30" customHeight="1" x14ac:dyDescent="0.35">
      <c r="A268" s="15">
        <f t="shared" si="10"/>
        <v>250</v>
      </c>
      <c r="B268" s="20" t="s">
        <v>269</v>
      </c>
      <c r="C268" s="21" t="s">
        <v>1</v>
      </c>
      <c r="D268" s="26"/>
    </row>
    <row r="269" spans="1:4" ht="30" customHeight="1" x14ac:dyDescent="0.35">
      <c r="A269" s="15"/>
      <c r="B269" s="36" t="s">
        <v>172</v>
      </c>
      <c r="C269" s="37"/>
      <c r="D269" s="35"/>
    </row>
    <row r="270" spans="1:4" ht="30" customHeight="1" x14ac:dyDescent="0.35">
      <c r="A270" s="15">
        <f>A268+1</f>
        <v>251</v>
      </c>
      <c r="B270" s="14" t="s">
        <v>198</v>
      </c>
      <c r="C270" s="13" t="s">
        <v>192</v>
      </c>
      <c r="D270" s="26"/>
    </row>
    <row r="271" spans="1:4" ht="30" customHeight="1" x14ac:dyDescent="0.35">
      <c r="A271" s="15">
        <f>A270+1</f>
        <v>252</v>
      </c>
      <c r="B271" s="14" t="s">
        <v>239</v>
      </c>
      <c r="C271" s="13" t="s">
        <v>192</v>
      </c>
      <c r="D271" s="26"/>
    </row>
    <row r="272" spans="1:4" ht="30" customHeight="1" x14ac:dyDescent="0.35">
      <c r="A272" s="15">
        <f>A271+1</f>
        <v>253</v>
      </c>
      <c r="B272" s="14" t="s">
        <v>240</v>
      </c>
      <c r="C272" s="13" t="s">
        <v>192</v>
      </c>
      <c r="D272" s="26"/>
    </row>
    <row r="273" spans="1:4" ht="30" customHeight="1" x14ac:dyDescent="0.35">
      <c r="A273" s="15">
        <f>A272+1</f>
        <v>254</v>
      </c>
      <c r="B273" s="14" t="s">
        <v>241</v>
      </c>
      <c r="C273" s="13" t="s">
        <v>192</v>
      </c>
      <c r="D273" s="26"/>
    </row>
    <row r="275" spans="1:4" ht="90" customHeight="1" x14ac:dyDescent="0.35">
      <c r="A275" s="46" t="s">
        <v>193</v>
      </c>
      <c r="B275" s="46"/>
      <c r="C275" s="46"/>
      <c r="D275" s="46"/>
    </row>
    <row r="276" spans="1:4" x14ac:dyDescent="0.35">
      <c r="B276" s="12"/>
    </row>
    <row r="277" spans="1:4" x14ac:dyDescent="0.35">
      <c r="A277" s="12" t="s">
        <v>2</v>
      </c>
      <c r="B277" s="12"/>
    </row>
    <row r="278" spans="1:4" x14ac:dyDescent="0.35">
      <c r="A278" s="12" t="s">
        <v>3</v>
      </c>
      <c r="B278" s="12"/>
    </row>
  </sheetData>
  <mergeCells count="4">
    <mergeCell ref="A275:D275"/>
    <mergeCell ref="A1:D1"/>
    <mergeCell ref="A2:D2"/>
    <mergeCell ref="A4:B4"/>
  </mergeCells>
  <conditionalFormatting sqref="A276 A1:A4 A279:A1048576 A274">
    <cfRule type="duplicateValues" dxfId="168" priority="97"/>
  </conditionalFormatting>
  <conditionalFormatting sqref="A5:A19 A90:A106 A136:A145 A108:A114 A116:A134 A147:A182 A188:A209 A211:A217 A48:A85 A253:A257 A262:A270 A22:A44 A225:A236">
    <cfRule type="duplicateValues" dxfId="167" priority="96"/>
  </conditionalFormatting>
  <conditionalFormatting sqref="A183">
    <cfRule type="duplicateValues" dxfId="166" priority="95"/>
  </conditionalFormatting>
  <conditionalFormatting sqref="A184:A187">
    <cfRule type="duplicateValues" dxfId="165" priority="93"/>
  </conditionalFormatting>
  <conditionalFormatting sqref="A210">
    <cfRule type="duplicateValues" dxfId="164" priority="86"/>
  </conditionalFormatting>
  <conditionalFormatting sqref="A89">
    <cfRule type="duplicateValues" dxfId="163" priority="79"/>
  </conditionalFormatting>
  <conditionalFormatting sqref="A135">
    <cfRule type="duplicateValues" dxfId="162" priority="78"/>
  </conditionalFormatting>
  <conditionalFormatting sqref="A107">
    <cfRule type="duplicateValues" dxfId="161" priority="77"/>
  </conditionalFormatting>
  <conditionalFormatting sqref="A115">
    <cfRule type="duplicateValues" dxfId="160" priority="76"/>
  </conditionalFormatting>
  <conditionalFormatting sqref="A146">
    <cfRule type="duplicateValues" dxfId="159" priority="75"/>
  </conditionalFormatting>
  <conditionalFormatting sqref="D6:D19 D22">
    <cfRule type="containsBlanks" dxfId="158" priority="74">
      <formula>LEN(TRIM(D6))=0</formula>
    </cfRule>
  </conditionalFormatting>
  <conditionalFormatting sqref="D24:D40">
    <cfRule type="containsBlanks" dxfId="157" priority="73">
      <formula>LEN(TRIM(D24))=0</formula>
    </cfRule>
  </conditionalFormatting>
  <conditionalFormatting sqref="D42:D44 D48:D66">
    <cfRule type="containsBlanks" dxfId="156" priority="72">
      <formula>LEN(TRIM(D42))=0</formula>
    </cfRule>
  </conditionalFormatting>
  <conditionalFormatting sqref="A45">
    <cfRule type="duplicateValues" dxfId="155" priority="71"/>
  </conditionalFormatting>
  <conditionalFormatting sqref="D45">
    <cfRule type="containsBlanks" dxfId="154" priority="70">
      <formula>LEN(TRIM(D45))=0</formula>
    </cfRule>
  </conditionalFormatting>
  <conditionalFormatting sqref="D68:D84">
    <cfRule type="containsBlanks" dxfId="153" priority="69">
      <formula>LEN(TRIM(D68))=0</formula>
    </cfRule>
  </conditionalFormatting>
  <conditionalFormatting sqref="D89:D144">
    <cfRule type="containsBlanks" dxfId="152" priority="68">
      <formula>LEN(TRIM(D89))=0</formula>
    </cfRule>
  </conditionalFormatting>
  <conditionalFormatting sqref="D146:D182">
    <cfRule type="containsBlanks" dxfId="151" priority="67">
      <formula>LEN(TRIM(D146))=0</formula>
    </cfRule>
  </conditionalFormatting>
  <conditionalFormatting sqref="D184:D186">
    <cfRule type="containsBlanks" dxfId="150" priority="66">
      <formula>LEN(TRIM(D184))=0</formula>
    </cfRule>
  </conditionalFormatting>
  <conditionalFormatting sqref="D187">
    <cfRule type="containsBlanks" dxfId="149" priority="65">
      <formula>LEN(TRIM(D187))=0</formula>
    </cfRule>
  </conditionalFormatting>
  <conditionalFormatting sqref="D189:D203">
    <cfRule type="containsBlanks" dxfId="148" priority="64">
      <formula>LEN(TRIM(D189))=0</formula>
    </cfRule>
  </conditionalFormatting>
  <conditionalFormatting sqref="D205:D208">
    <cfRule type="containsBlanks" dxfId="147" priority="63">
      <formula>LEN(TRIM(D205))=0</formula>
    </cfRule>
  </conditionalFormatting>
  <conditionalFormatting sqref="D210:D214">
    <cfRule type="containsBlanks" dxfId="146" priority="62">
      <formula>LEN(TRIM(D210))=0</formula>
    </cfRule>
  </conditionalFormatting>
  <conditionalFormatting sqref="D216:D217 D253:D259 D262:D268 D224:D236">
    <cfRule type="containsBlanks" dxfId="145" priority="61">
      <formula>LEN(TRIM(D216))=0</formula>
    </cfRule>
  </conditionalFormatting>
  <conditionalFormatting sqref="D270">
    <cfRule type="containsBlanks" dxfId="144" priority="60">
      <formula>LEN(TRIM(D270))=0</formula>
    </cfRule>
  </conditionalFormatting>
  <conditionalFormatting sqref="A46">
    <cfRule type="duplicateValues" dxfId="143" priority="59"/>
  </conditionalFormatting>
  <conditionalFormatting sqref="D46">
    <cfRule type="containsBlanks" dxfId="142" priority="58">
      <formula>LEN(TRIM(D46))=0</formula>
    </cfRule>
  </conditionalFormatting>
  <conditionalFormatting sqref="A47">
    <cfRule type="duplicateValues" dxfId="141" priority="57"/>
  </conditionalFormatting>
  <conditionalFormatting sqref="D47">
    <cfRule type="containsBlanks" dxfId="140" priority="56">
      <formula>LEN(TRIM(D47))=0</formula>
    </cfRule>
  </conditionalFormatting>
  <conditionalFormatting sqref="D271">
    <cfRule type="containsBlanks" dxfId="139" priority="54">
      <formula>LEN(TRIM(D271))=0</formula>
    </cfRule>
  </conditionalFormatting>
  <conditionalFormatting sqref="A271">
    <cfRule type="duplicateValues" dxfId="138" priority="53"/>
  </conditionalFormatting>
  <conditionalFormatting sqref="D272">
    <cfRule type="containsBlanks" dxfId="137" priority="52">
      <formula>LEN(TRIM(D272))=0</formula>
    </cfRule>
  </conditionalFormatting>
  <conditionalFormatting sqref="A272">
    <cfRule type="duplicateValues" dxfId="136" priority="51"/>
  </conditionalFormatting>
  <conditionalFormatting sqref="D273">
    <cfRule type="containsBlanks" dxfId="135" priority="50">
      <formula>LEN(TRIM(D273))=0</formula>
    </cfRule>
  </conditionalFormatting>
  <conditionalFormatting sqref="A273">
    <cfRule type="duplicateValues" dxfId="134" priority="49"/>
  </conditionalFormatting>
  <conditionalFormatting sqref="A237:A240">
    <cfRule type="duplicateValues" dxfId="133" priority="48"/>
  </conditionalFormatting>
  <conditionalFormatting sqref="D237:D240">
    <cfRule type="containsBlanks" dxfId="132" priority="47">
      <formula>LEN(TRIM(D237))=0</formula>
    </cfRule>
  </conditionalFormatting>
  <conditionalFormatting sqref="A244">
    <cfRule type="duplicateValues" dxfId="131" priority="46"/>
  </conditionalFormatting>
  <conditionalFormatting sqref="D244">
    <cfRule type="containsBlanks" dxfId="130" priority="45">
      <formula>LEN(TRIM(D244))=0</formula>
    </cfRule>
  </conditionalFormatting>
  <conditionalFormatting sqref="A248">
    <cfRule type="duplicateValues" dxfId="129" priority="44"/>
  </conditionalFormatting>
  <conditionalFormatting sqref="D248">
    <cfRule type="containsBlanks" dxfId="128" priority="43">
      <formula>LEN(TRIM(D248))=0</formula>
    </cfRule>
  </conditionalFormatting>
  <conditionalFormatting sqref="A241:A243">
    <cfRule type="duplicateValues" dxfId="127" priority="42"/>
  </conditionalFormatting>
  <conditionalFormatting sqref="D241:D243">
    <cfRule type="containsBlanks" dxfId="126" priority="41">
      <formula>LEN(TRIM(D241))=0</formula>
    </cfRule>
  </conditionalFormatting>
  <conditionalFormatting sqref="A245:A247">
    <cfRule type="duplicateValues" dxfId="125" priority="40"/>
  </conditionalFormatting>
  <conditionalFormatting sqref="D245:D247">
    <cfRule type="containsBlanks" dxfId="124" priority="39">
      <formula>LEN(TRIM(D245))=0</formula>
    </cfRule>
  </conditionalFormatting>
  <conditionalFormatting sqref="D260">
    <cfRule type="containsBlanks" dxfId="123" priority="37">
      <formula>LEN(TRIM(D260))=0</formula>
    </cfRule>
  </conditionalFormatting>
  <conditionalFormatting sqref="D261">
    <cfRule type="containsBlanks" dxfId="122" priority="35">
      <formula>LEN(TRIM(D261))=0</formula>
    </cfRule>
  </conditionalFormatting>
  <conditionalFormatting sqref="A258:A261">
    <cfRule type="duplicateValues" dxfId="121" priority="34"/>
  </conditionalFormatting>
  <conditionalFormatting sqref="A249">
    <cfRule type="duplicateValues" dxfId="120" priority="33"/>
  </conditionalFormatting>
  <conditionalFormatting sqref="D249">
    <cfRule type="containsBlanks" dxfId="119" priority="32">
      <formula>LEN(TRIM(D249))=0</formula>
    </cfRule>
  </conditionalFormatting>
  <conditionalFormatting sqref="A250">
    <cfRule type="duplicateValues" dxfId="118" priority="31"/>
  </conditionalFormatting>
  <conditionalFormatting sqref="D250">
    <cfRule type="containsBlanks" dxfId="117" priority="30">
      <formula>LEN(TRIM(D250))=0</formula>
    </cfRule>
  </conditionalFormatting>
  <conditionalFormatting sqref="A251">
    <cfRule type="duplicateValues" dxfId="116" priority="29"/>
  </conditionalFormatting>
  <conditionalFormatting sqref="D251">
    <cfRule type="containsBlanks" dxfId="115" priority="28">
      <formula>LEN(TRIM(D251))=0</formula>
    </cfRule>
  </conditionalFormatting>
  <conditionalFormatting sqref="A252">
    <cfRule type="duplicateValues" dxfId="114" priority="27"/>
  </conditionalFormatting>
  <conditionalFormatting sqref="D252">
    <cfRule type="containsBlanks" dxfId="113" priority="26">
      <formula>LEN(TRIM(D252))=0</formula>
    </cfRule>
  </conditionalFormatting>
  <conditionalFormatting sqref="A20">
    <cfRule type="duplicateValues" dxfId="112" priority="25"/>
  </conditionalFormatting>
  <conditionalFormatting sqref="D20">
    <cfRule type="containsBlanks" dxfId="111" priority="24">
      <formula>LEN(TRIM(D20))=0</formula>
    </cfRule>
  </conditionalFormatting>
  <conditionalFormatting sqref="A21">
    <cfRule type="duplicateValues" dxfId="110" priority="23"/>
  </conditionalFormatting>
  <conditionalFormatting sqref="D21">
    <cfRule type="containsBlanks" dxfId="109" priority="22">
      <formula>LEN(TRIM(D21))=0</formula>
    </cfRule>
  </conditionalFormatting>
  <conditionalFormatting sqref="A86">
    <cfRule type="duplicateValues" dxfId="108" priority="21"/>
  </conditionalFormatting>
  <conditionalFormatting sqref="D86">
    <cfRule type="containsBlanks" dxfId="107" priority="20">
      <formula>LEN(TRIM(D86))=0</formula>
    </cfRule>
  </conditionalFormatting>
  <conditionalFormatting sqref="A87">
    <cfRule type="duplicateValues" dxfId="106" priority="19"/>
  </conditionalFormatting>
  <conditionalFormatting sqref="D87">
    <cfRule type="containsBlanks" dxfId="105" priority="18">
      <formula>LEN(TRIM(D87))=0</formula>
    </cfRule>
  </conditionalFormatting>
  <conditionalFormatting sqref="A218">
    <cfRule type="duplicateValues" dxfId="104" priority="17"/>
  </conditionalFormatting>
  <conditionalFormatting sqref="D218">
    <cfRule type="containsBlanks" dxfId="103" priority="16">
      <formula>LEN(TRIM(D218))=0</formula>
    </cfRule>
  </conditionalFormatting>
  <conditionalFormatting sqref="A219">
    <cfRule type="duplicateValues" dxfId="102" priority="15"/>
  </conditionalFormatting>
  <conditionalFormatting sqref="D219">
    <cfRule type="containsBlanks" dxfId="101" priority="14">
      <formula>LEN(TRIM(D219))=0</formula>
    </cfRule>
  </conditionalFormatting>
  <conditionalFormatting sqref="D220">
    <cfRule type="containsBlanks" dxfId="100" priority="12">
      <formula>LEN(TRIM(D220))=0</formula>
    </cfRule>
  </conditionalFormatting>
  <conditionalFormatting sqref="D221">
    <cfRule type="containsBlanks" dxfId="99" priority="10">
      <formula>LEN(TRIM(D221))=0</formula>
    </cfRule>
  </conditionalFormatting>
  <conditionalFormatting sqref="A220">
    <cfRule type="duplicateValues" dxfId="98" priority="9"/>
  </conditionalFormatting>
  <conditionalFormatting sqref="A221">
    <cfRule type="duplicateValues" dxfId="97" priority="8"/>
  </conditionalFormatting>
  <conditionalFormatting sqref="A224">
    <cfRule type="duplicateValues" dxfId="96" priority="7"/>
  </conditionalFormatting>
  <conditionalFormatting sqref="D222">
    <cfRule type="containsBlanks" dxfId="95" priority="6">
      <formula>LEN(TRIM(D222))=0</formula>
    </cfRule>
  </conditionalFormatting>
  <conditionalFormatting sqref="A222">
    <cfRule type="duplicateValues" dxfId="94" priority="5"/>
  </conditionalFormatting>
  <conditionalFormatting sqref="D223">
    <cfRule type="containsBlanks" dxfId="93" priority="4">
      <formula>LEN(TRIM(D223))=0</formula>
    </cfRule>
  </conditionalFormatting>
  <conditionalFormatting sqref="A223">
    <cfRule type="duplicateValues" dxfId="92" priority="3"/>
  </conditionalFormatting>
  <conditionalFormatting sqref="A88">
    <cfRule type="duplicateValues" dxfId="91" priority="2"/>
  </conditionalFormatting>
  <conditionalFormatting sqref="D88">
    <cfRule type="containsBlanks" dxfId="90" priority="1">
      <formula>LEN(TRIM(D88))=0</formula>
    </cfRule>
  </conditionalFormatting>
  <printOptions horizontalCentered="1"/>
  <pageMargins left="0.19685039370078741" right="0.19685039370078741" top="0.59055118110236227" bottom="0.19685039370078741" header="0.31496062992125984" footer="0.31496062992125984"/>
  <pageSetup paperSize="9" scale="64" orientation="portrait" r:id="rId1"/>
  <headerFooter>
    <oddHeader xml:space="preserve">&amp;Rprojet ESID n° :           </oddHeader>
    <oddFooter>&amp;RPage &amp;P sur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N273"/>
  <sheetViews>
    <sheetView showGridLines="0" tabSelected="1" zoomScale="80" zoomScaleNormal="80" zoomScaleSheetLayoutView="135" workbookViewId="0">
      <pane ySplit="4" topLeftCell="A80" activePane="bottomLeft" state="frozen"/>
      <selection pane="bottomLeft" activeCell="B86" sqref="B86"/>
    </sheetView>
  </sheetViews>
  <sheetFormatPr baseColWidth="10" defaultColWidth="9.1796875" defaultRowHeight="14.5" x14ac:dyDescent="0.35"/>
  <cols>
    <col min="1" max="1" width="9.26953125" customWidth="1"/>
    <col min="2" max="2" width="85.7265625" customWidth="1"/>
    <col min="3" max="3" width="16.453125" customWidth="1"/>
    <col min="4" max="4" width="20.7265625" customWidth="1"/>
    <col min="5" max="5" width="16.453125" customWidth="1"/>
    <col min="6" max="6" width="30.7265625" customWidth="1"/>
  </cols>
  <sheetData>
    <row r="1" spans="1:6" s="23" customFormat="1" ht="26.5" thickBot="1" x14ac:dyDescent="0.65">
      <c r="A1" s="47" t="s">
        <v>194</v>
      </c>
      <c r="B1" s="47"/>
      <c r="C1" s="47"/>
      <c r="D1" s="47"/>
      <c r="E1" s="47"/>
      <c r="F1" s="47"/>
    </row>
    <row r="2" spans="1:6" s="22" customFormat="1" ht="90" customHeight="1" thickBot="1" x14ac:dyDescent="0.6">
      <c r="A2" s="48" t="s">
        <v>274</v>
      </c>
      <c r="B2" s="49"/>
      <c r="C2" s="49"/>
      <c r="D2" s="49"/>
      <c r="E2" s="49"/>
      <c r="F2" s="50"/>
    </row>
    <row r="3" spans="1:6" ht="8.15" customHeight="1" x14ac:dyDescent="0.35">
      <c r="A3" s="1"/>
      <c r="B3" s="2"/>
      <c r="C3" s="2"/>
      <c r="D3" s="2"/>
      <c r="E3" s="2"/>
      <c r="F3" s="2"/>
    </row>
    <row r="4" spans="1:6" ht="40" customHeight="1" x14ac:dyDescent="0.35">
      <c r="A4" s="31" t="s">
        <v>171</v>
      </c>
      <c r="B4" s="32"/>
      <c r="C4" s="24" t="s">
        <v>0</v>
      </c>
      <c r="D4" s="27" t="s">
        <v>153</v>
      </c>
      <c r="E4" s="24" t="s">
        <v>173</v>
      </c>
      <c r="F4" s="27" t="s">
        <v>195</v>
      </c>
    </row>
    <row r="5" spans="1:6" ht="15" customHeight="1" x14ac:dyDescent="0.35">
      <c r="A5" s="19"/>
      <c r="B5" s="33" t="str">
        <f>IF('BPU Fournitures diverses'!B5="","",'BPU Fournitures diverses'!B5)</f>
        <v>Matériels de signalisation</v>
      </c>
      <c r="C5" s="34"/>
      <c r="D5" s="34"/>
      <c r="E5" s="34"/>
      <c r="F5" s="35"/>
    </row>
    <row r="6" spans="1:6" ht="30" customHeight="1" x14ac:dyDescent="0.35">
      <c r="A6" s="3">
        <f>IF('BPU Fournitures diverses'!A6="","",'BPU Fournitures diverses'!A6)</f>
        <v>1</v>
      </c>
      <c r="B6" s="4" t="str">
        <f>IF('BPU Fournitures diverses'!B6="","",'BPU Fournitures diverses'!B6)</f>
        <v>Piquet à neige D30, hauteur 2500 mm</v>
      </c>
      <c r="C6" s="5" t="str">
        <f>IF('BPU Fournitures diverses'!C6="","",'BPU Fournitures diverses'!C6)</f>
        <v>U</v>
      </c>
      <c r="D6" s="5" t="str">
        <f>IF('BPU Fournitures diverses'!D6="","",'BPU Fournitures diverses'!D6)</f>
        <v/>
      </c>
      <c r="E6" s="5">
        <v>5</v>
      </c>
      <c r="F6" s="6" t="str">
        <f t="shared" ref="F6:F71" si="0">IFERROR(D6*E6,"")</f>
        <v/>
      </c>
    </row>
    <row r="7" spans="1:6" ht="30" customHeight="1" x14ac:dyDescent="0.35">
      <c r="A7" s="3">
        <f>IF('BPU Fournitures diverses'!A7="","",'BPU Fournitures diverses'!A7)</f>
        <v>2</v>
      </c>
      <c r="B7" s="4" t="str">
        <f>IF('BPU Fournitures diverses'!B7="","",'BPU Fournitures diverses'!B7)</f>
        <v>Base avec couvercle pour piquet à neige 40 x 400mm</v>
      </c>
      <c r="C7" s="5" t="str">
        <f>IF('BPU Fournitures diverses'!C7="","",'BPU Fournitures diverses'!C7)</f>
        <v>U</v>
      </c>
      <c r="D7" s="6" t="str">
        <f>IF('BPU Fournitures diverses'!D7="","",'BPU Fournitures diverses'!D7)</f>
        <v/>
      </c>
      <c r="E7" s="5">
        <v>5</v>
      </c>
      <c r="F7" s="6" t="str">
        <f t="shared" si="0"/>
        <v/>
      </c>
    </row>
    <row r="8" spans="1:6" ht="30" customHeight="1" x14ac:dyDescent="0.35">
      <c r="A8" s="3">
        <f>IF('BPU Fournitures diverses'!A8="","",'BPU Fournitures diverses'!A8)</f>
        <v>3</v>
      </c>
      <c r="B8" s="4" t="str">
        <f>IF('BPU Fournitures diverses'!B8="","",'BPU Fournitures diverses'!B8)</f>
        <v>Balise J1 1,6m, classe 1 avec socle</v>
      </c>
      <c r="C8" s="5" t="str">
        <f>IF('BPU Fournitures diverses'!C8="","",'BPU Fournitures diverses'!C8)</f>
        <v>U</v>
      </c>
      <c r="D8" s="6" t="str">
        <f>IF('BPU Fournitures diverses'!D8="","",'BPU Fournitures diverses'!D8)</f>
        <v/>
      </c>
      <c r="E8" s="5">
        <v>1</v>
      </c>
      <c r="F8" s="6" t="str">
        <f t="shared" si="0"/>
        <v/>
      </c>
    </row>
    <row r="9" spans="1:6" ht="30" customHeight="1" x14ac:dyDescent="0.35">
      <c r="A9" s="3">
        <f>IF('BPU Fournitures diverses'!A9="","",'BPU Fournitures diverses'!A9)</f>
        <v>4</v>
      </c>
      <c r="B9" s="4" t="str">
        <f>IF('BPU Fournitures diverses'!B9="","",'BPU Fournitures diverses'!B9)</f>
        <v>Balise J11 auto relevable</v>
      </c>
      <c r="C9" s="5" t="str">
        <f>IF('BPU Fournitures diverses'!C9="","",'BPU Fournitures diverses'!C9)</f>
        <v>U</v>
      </c>
      <c r="D9" s="6" t="str">
        <f>IF('BPU Fournitures diverses'!D9="","",'BPU Fournitures diverses'!D9)</f>
        <v/>
      </c>
      <c r="E9" s="5">
        <v>1</v>
      </c>
      <c r="F9" s="6" t="str">
        <f t="shared" si="0"/>
        <v/>
      </c>
    </row>
    <row r="10" spans="1:6" ht="30" customHeight="1" x14ac:dyDescent="0.35">
      <c r="A10" s="15">
        <f>IF('BPU Fournitures diverses'!A10="","",'BPU Fournitures diverses'!A10)</f>
        <v>5</v>
      </c>
      <c r="B10" s="4" t="str">
        <f>IF('BPU Fournitures diverses'!B10="","",'BPU Fournitures diverses'!B10)</f>
        <v>Balises d’alignement K5a, heuteur = 500 mm, avec 2 bandes fluo</v>
      </c>
      <c r="C10" s="5" t="str">
        <f>IF('BPU Fournitures diverses'!C10="","",'BPU Fournitures diverses'!C10)</f>
        <v>U</v>
      </c>
      <c r="D10" s="6" t="str">
        <f>IF('BPU Fournitures diverses'!D10="","",'BPU Fournitures diverses'!D10)</f>
        <v/>
      </c>
      <c r="E10" s="5">
        <v>1</v>
      </c>
      <c r="F10" s="6" t="str">
        <f t="shared" si="0"/>
        <v/>
      </c>
    </row>
    <row r="11" spans="1:6" ht="30" customHeight="1" x14ac:dyDescent="0.35">
      <c r="A11" s="15">
        <f>IF('BPU Fournitures diverses'!A11="","",'BPU Fournitures diverses'!A11)</f>
        <v>6</v>
      </c>
      <c r="B11" s="4" t="str">
        <f>IF('BPU Fournitures diverses'!B11="","",'BPU Fournitures diverses'!B11)</f>
        <v xml:space="preserve">Piquet de chantier K5b Classe T1 double face </v>
      </c>
      <c r="C11" s="5" t="str">
        <f>IF('BPU Fournitures diverses'!C11="","",'BPU Fournitures diverses'!C11)</f>
        <v>U</v>
      </c>
      <c r="D11" s="6" t="str">
        <f>IF('BPU Fournitures diverses'!D11="","",'BPU Fournitures diverses'!D11)</f>
        <v/>
      </c>
      <c r="E11" s="5">
        <v>20</v>
      </c>
      <c r="F11" s="6" t="str">
        <f t="shared" si="0"/>
        <v/>
      </c>
    </row>
    <row r="12" spans="1:6" ht="30" customHeight="1" x14ac:dyDescent="0.35">
      <c r="A12" s="15">
        <f>IF('BPU Fournitures diverses'!A12="","",'BPU Fournitures diverses'!A12)</f>
        <v>7</v>
      </c>
      <c r="B12" s="4" t="str">
        <f>IF('BPU Fournitures diverses'!B12="","",'BPU Fournitures diverses'!B12)</f>
        <v xml:space="preserve">Panneau de type D21 1000 mm x 250 mm rétroréflexion de classe 1, inscription à la demande </v>
      </c>
      <c r="C12" s="5" t="str">
        <f>IF('BPU Fournitures diverses'!C12="","",'BPU Fournitures diverses'!C12)</f>
        <v>U</v>
      </c>
      <c r="D12" s="6" t="str">
        <f>IF('BPU Fournitures diverses'!D12="","",'BPU Fournitures diverses'!D12)</f>
        <v/>
      </c>
      <c r="E12" s="5">
        <v>1</v>
      </c>
      <c r="F12" s="6" t="str">
        <f t="shared" si="0"/>
        <v/>
      </c>
    </row>
    <row r="13" spans="1:6" ht="30" customHeight="1" x14ac:dyDescent="0.35">
      <c r="A13" s="15">
        <f>IF('BPU Fournitures diverses'!A13="","",'BPU Fournitures diverses'!A13)</f>
        <v>8</v>
      </c>
      <c r="B13" s="4" t="str">
        <f>IF('BPU Fournitures diverses'!B13="","",'BPU Fournitures diverses'!B13)</f>
        <v xml:space="preserve">Poteau en acier galvanisé, 80 x 80 mm, h= 4 m </v>
      </c>
      <c r="C13" s="5" t="str">
        <f>IF('BPU Fournitures diverses'!C13="","",'BPU Fournitures diverses'!C13)</f>
        <v>U</v>
      </c>
      <c r="D13" s="6" t="str">
        <f>IF('BPU Fournitures diverses'!D13="","",'BPU Fournitures diverses'!D13)</f>
        <v/>
      </c>
      <c r="E13" s="5">
        <v>10</v>
      </c>
      <c r="F13" s="6" t="str">
        <f t="shared" si="0"/>
        <v/>
      </c>
    </row>
    <row r="14" spans="1:6" ht="30" customHeight="1" x14ac:dyDescent="0.35">
      <c r="A14" s="15">
        <f>IF('BPU Fournitures diverses'!A14="","",'BPU Fournitures diverses'!A14)</f>
        <v>9</v>
      </c>
      <c r="B14" s="4" t="str">
        <f>IF('BPU Fournitures diverses'!B14="","",'BPU Fournitures diverses'!B14)</f>
        <v xml:space="preserve">Poteau en acier galvanisé, Ø 60 mm, h=4 m  </v>
      </c>
      <c r="C14" s="5" t="str">
        <f>IF('BPU Fournitures diverses'!C14="","",'BPU Fournitures diverses'!C14)</f>
        <v>U</v>
      </c>
      <c r="D14" s="6" t="str">
        <f>IF('BPU Fournitures diverses'!D14="","",'BPU Fournitures diverses'!D14)</f>
        <v/>
      </c>
      <c r="E14" s="5">
        <v>10</v>
      </c>
      <c r="F14" s="6" t="str">
        <f t="shared" si="0"/>
        <v/>
      </c>
    </row>
    <row r="15" spans="1:6" ht="30" customHeight="1" x14ac:dyDescent="0.35">
      <c r="A15" s="15">
        <f>IF('BPU Fournitures diverses'!A15="","",'BPU Fournitures diverses'!A15)</f>
        <v>10</v>
      </c>
      <c r="B15" s="4" t="str">
        <f>IF('BPU Fournitures diverses'!B15="","",'BPU Fournitures diverses'!B15)</f>
        <v>Bride pour poteaux de 80 x 80 mm</v>
      </c>
      <c r="C15" s="5" t="str">
        <f>IF('BPU Fournitures diverses'!C15="","",'BPU Fournitures diverses'!C15)</f>
        <v>U</v>
      </c>
      <c r="D15" s="6" t="str">
        <f>IF('BPU Fournitures diverses'!D15="","",'BPU Fournitures diverses'!D15)</f>
        <v/>
      </c>
      <c r="E15" s="5">
        <v>10</v>
      </c>
      <c r="F15" s="6" t="str">
        <f t="shared" si="0"/>
        <v/>
      </c>
    </row>
    <row r="16" spans="1:6" ht="30" customHeight="1" x14ac:dyDescent="0.35">
      <c r="A16" s="15">
        <f>IF('BPU Fournitures diverses'!A16="","",'BPU Fournitures diverses'!A16)</f>
        <v>11</v>
      </c>
      <c r="B16" s="4" t="str">
        <f>IF('BPU Fournitures diverses'!B16="","",'BPU Fournitures diverses'!B16)</f>
        <v xml:space="preserve">Bride pour poteaux de Ø 60 mm  </v>
      </c>
      <c r="C16" s="5" t="str">
        <f>IF('BPU Fournitures diverses'!C16="","",'BPU Fournitures diverses'!C16)</f>
        <v>U</v>
      </c>
      <c r="D16" s="6" t="str">
        <f>IF('BPU Fournitures diverses'!D16="","",'BPU Fournitures diverses'!D16)</f>
        <v/>
      </c>
      <c r="E16" s="5">
        <v>10</v>
      </c>
      <c r="F16" s="6" t="str">
        <f t="shared" si="0"/>
        <v/>
      </c>
    </row>
    <row r="17" spans="1:6" ht="30" customHeight="1" x14ac:dyDescent="0.35">
      <c r="A17" s="15">
        <f>IF('BPU Fournitures diverses'!A17="","",'BPU Fournitures diverses'!A17)</f>
        <v>12</v>
      </c>
      <c r="B17" s="4" t="str">
        <f>IF('BPU Fournitures diverses'!B17="","",'BPU Fournitures diverses'!B17)</f>
        <v xml:space="preserve">Bouchon obturateurs pour poteaux support de 80 mm x 80 mm </v>
      </c>
      <c r="C17" s="5" t="str">
        <f>IF('BPU Fournitures diverses'!C17="","",'BPU Fournitures diverses'!C17)</f>
        <v>U</v>
      </c>
      <c r="D17" s="6" t="str">
        <f>IF('BPU Fournitures diverses'!D17="","",'BPU Fournitures diverses'!D17)</f>
        <v/>
      </c>
      <c r="E17" s="5">
        <v>10</v>
      </c>
      <c r="F17" s="6" t="str">
        <f t="shared" si="0"/>
        <v/>
      </c>
    </row>
    <row r="18" spans="1:6" ht="30" customHeight="1" x14ac:dyDescent="0.35">
      <c r="A18" s="15">
        <f>IF('BPU Fournitures diverses'!A18="","",'BPU Fournitures diverses'!A18)</f>
        <v>13</v>
      </c>
      <c r="B18" s="4" t="str">
        <f>IF('BPU Fournitures diverses'!B18="","",'BPU Fournitures diverses'!B18)</f>
        <v xml:space="preserve">Bouchon obturateurs pour poteaux support de Ø 60 mm  </v>
      </c>
      <c r="C18" s="5" t="str">
        <f>IF('BPU Fournitures diverses'!C18="","",'BPU Fournitures diverses'!C18)</f>
        <v>U</v>
      </c>
      <c r="D18" s="6" t="str">
        <f>IF('BPU Fournitures diverses'!D18="","",'BPU Fournitures diverses'!D18)</f>
        <v/>
      </c>
      <c r="E18" s="5">
        <v>10</v>
      </c>
      <c r="F18" s="6" t="str">
        <f t="shared" si="0"/>
        <v/>
      </c>
    </row>
    <row r="19" spans="1:6" ht="30" customHeight="1" x14ac:dyDescent="0.35">
      <c r="A19" s="15">
        <f>IF('BPU Fournitures diverses'!A19="","",'BPU Fournitures diverses'!A19)</f>
        <v>14</v>
      </c>
      <c r="B19" s="4" t="str">
        <f>IF('BPU Fournitures diverses'!B19="","",'BPU Fournitures diverses'!B19)</f>
        <v xml:space="preserve">Poteau en acier galvanisé, 40 x 80 mm, h=4 m </v>
      </c>
      <c r="C19" s="5" t="str">
        <f>IF('BPU Fournitures diverses'!C19="","",'BPU Fournitures diverses'!C19)</f>
        <v>U</v>
      </c>
      <c r="D19" s="6" t="str">
        <f>IF('BPU Fournitures diverses'!D19="","",'BPU Fournitures diverses'!D19)</f>
        <v/>
      </c>
      <c r="E19" s="5">
        <v>10</v>
      </c>
      <c r="F19" s="6" t="str">
        <f t="shared" si="0"/>
        <v/>
      </c>
    </row>
    <row r="20" spans="1:6" ht="30" customHeight="1" x14ac:dyDescent="0.35">
      <c r="A20" s="15">
        <f>IF('BPU Fournitures diverses'!A20="","",'BPU Fournitures diverses'!A20)</f>
        <v>15</v>
      </c>
      <c r="B20" s="4" t="str">
        <f>IF('BPU Fournitures diverses'!B20="","",'BPU Fournitures diverses'!B20)</f>
        <v>Mat d'éclairage cylindro-conique en acier galvanisé, Ø 60 mm, h=6 m</v>
      </c>
      <c r="C20" s="5" t="str">
        <f>IF('BPU Fournitures diverses'!C20="","",'BPU Fournitures diverses'!C20)</f>
        <v>U</v>
      </c>
      <c r="D20" s="6" t="str">
        <f>IF('BPU Fournitures diverses'!D20="","",'BPU Fournitures diverses'!D20)</f>
        <v/>
      </c>
      <c r="E20" s="5">
        <v>5</v>
      </c>
      <c r="F20" s="6" t="str">
        <f t="shared" ref="F20" si="1">IFERROR(D20*E20,"")</f>
        <v/>
      </c>
    </row>
    <row r="21" spans="1:6" ht="30" customHeight="1" x14ac:dyDescent="0.35">
      <c r="A21" s="15">
        <f>IF('BPU Fournitures diverses'!A21="","",'BPU Fournitures diverses'!A21)</f>
        <v>16</v>
      </c>
      <c r="B21" s="4" t="str">
        <f>IF('BPU Fournitures diverses'!B21="","",'BPU Fournitures diverses'!B21)</f>
        <v>Crosse simple pour mât d'éclairage en acier galvanisé, Ø 60 mm, L = 0,50 m</v>
      </c>
      <c r="C21" s="5" t="str">
        <f>IF('BPU Fournitures diverses'!C21="","",'BPU Fournitures diverses'!C21)</f>
        <v>U</v>
      </c>
      <c r="D21" s="6" t="str">
        <f>IF('BPU Fournitures diverses'!D21="","",'BPU Fournitures diverses'!D21)</f>
        <v/>
      </c>
      <c r="E21" s="5">
        <v>5</v>
      </c>
      <c r="F21" s="6" t="str">
        <f t="shared" ref="F21" si="2">IFERROR(D21*E21,"")</f>
        <v/>
      </c>
    </row>
    <row r="22" spans="1:6" ht="30" customHeight="1" x14ac:dyDescent="0.35">
      <c r="A22" s="15">
        <f>IF('BPU Fournitures diverses'!A22="","",'BPU Fournitures diverses'!A22)</f>
        <v>17</v>
      </c>
      <c r="B22" s="4" t="str">
        <f>IF('BPU Fournitures diverses'!B22="","",'BPU Fournitures diverses'!B22)</f>
        <v>Panneau dibon 3mm d'épaisseur avec impression numérique ou lettres découpées</v>
      </c>
      <c r="C22" s="5" t="str">
        <f>IF('BPU Fournitures diverses'!C22="","",'BPU Fournitures diverses'!C22)</f>
        <v>U</v>
      </c>
      <c r="D22" s="6" t="str">
        <f>IF('BPU Fournitures diverses'!D22="","",'BPU Fournitures diverses'!D22)</f>
        <v/>
      </c>
      <c r="E22" s="5">
        <v>20</v>
      </c>
      <c r="F22" s="6" t="str">
        <f t="shared" si="0"/>
        <v/>
      </c>
    </row>
    <row r="23" spans="1:6" ht="28" x14ac:dyDescent="0.35">
      <c r="A23" s="30" t="str">
        <f>IF('BPU Fournitures diverses'!A23="","",'BPU Fournitures diverses'!A23)</f>
        <v/>
      </c>
      <c r="B23" s="33" t="str">
        <f>IF('BPU Fournitures diverses'!B23="","",'BPU Fournitures diverses'!B23)</f>
        <v>Panneaux de signalisation routière tôle aluminium à bord tombé, dos ouvert, CE/NF de rétroréflexion de taille normale</v>
      </c>
      <c r="C23" s="34" t="str">
        <f>IF('BPU Fournitures diverses'!C23="","",'BPU Fournitures diverses'!C23)</f>
        <v/>
      </c>
      <c r="D23" s="34" t="str">
        <f>IF('BPU Fournitures diverses'!D23="","",'BPU Fournitures diverses'!D23)</f>
        <v/>
      </c>
      <c r="E23" s="34"/>
      <c r="F23" s="35" t="str">
        <f t="shared" si="0"/>
        <v/>
      </c>
    </row>
    <row r="24" spans="1:6" ht="30" customHeight="1" x14ac:dyDescent="0.35">
      <c r="A24" s="15">
        <f>IF('BPU Fournitures diverses'!A24="","",'BPU Fournitures diverses'!A24)</f>
        <v>18</v>
      </c>
      <c r="B24" s="7" t="str">
        <f>IF('BPU Fournitures diverses'!B24="","",'BPU Fournitures diverses'!B24)</f>
        <v>panneau triangulaire de type A - danger</v>
      </c>
      <c r="C24" s="5" t="str">
        <f>IF('BPU Fournitures diverses'!C24="","",'BPU Fournitures diverses'!C24)</f>
        <v>U</v>
      </c>
      <c r="D24" s="6" t="str">
        <f>IF('BPU Fournitures diverses'!D24="","",'BPU Fournitures diverses'!D24)</f>
        <v/>
      </c>
      <c r="E24" s="5">
        <v>1</v>
      </c>
      <c r="F24" s="6" t="str">
        <f t="shared" si="0"/>
        <v/>
      </c>
    </row>
    <row r="25" spans="1:6" ht="30" customHeight="1" x14ac:dyDescent="0.35">
      <c r="A25" s="15">
        <f>IF('BPU Fournitures diverses'!A25="","",'BPU Fournitures diverses'!A25)</f>
        <v>19</v>
      </c>
      <c r="B25" s="7" t="str">
        <f>IF('BPU Fournitures diverses'!B25="","",'BPU Fournitures diverses'!B25)</f>
        <v>panneau rond de type B - prescription</v>
      </c>
      <c r="C25" s="5" t="str">
        <f>IF('BPU Fournitures diverses'!C25="","",'BPU Fournitures diverses'!C25)</f>
        <v>U</v>
      </c>
      <c r="D25" s="6" t="str">
        <f>IF('BPU Fournitures diverses'!D25="","",'BPU Fournitures diverses'!D25)</f>
        <v/>
      </c>
      <c r="E25" s="5">
        <v>1</v>
      </c>
      <c r="F25" s="6" t="str">
        <f t="shared" si="0"/>
        <v/>
      </c>
    </row>
    <row r="26" spans="1:6" ht="30" customHeight="1" x14ac:dyDescent="0.35">
      <c r="A26" s="15">
        <f>IF('BPU Fournitures diverses'!A26="","",'BPU Fournitures diverses'!A26)</f>
        <v>20</v>
      </c>
      <c r="B26" s="7" t="str">
        <f>IF('BPU Fournitures diverses'!B26="","",'BPU Fournitures diverses'!B26)</f>
        <v>panneau carré de type C ou CE - indications</v>
      </c>
      <c r="C26" s="5" t="str">
        <f>IF('BPU Fournitures diverses'!C26="","",'BPU Fournitures diverses'!C26)</f>
        <v>U</v>
      </c>
      <c r="D26" s="6" t="str">
        <f>IF('BPU Fournitures diverses'!D26="","",'BPU Fournitures diverses'!D26)</f>
        <v/>
      </c>
      <c r="E26" s="5">
        <v>1</v>
      </c>
      <c r="F26" s="6" t="str">
        <f t="shared" si="0"/>
        <v/>
      </c>
    </row>
    <row r="27" spans="1:6" ht="30" customHeight="1" x14ac:dyDescent="0.35">
      <c r="A27" s="15">
        <f>IF('BPU Fournitures diverses'!A27="","",'BPU Fournitures diverses'!A27)</f>
        <v>21</v>
      </c>
      <c r="B27" s="7" t="str">
        <f>IF('BPU Fournitures diverses'!B27="","",'BPU Fournitures diverses'!B27)</f>
        <v>panneau triangulaire de type AB - intersection et priorité</v>
      </c>
      <c r="C27" s="5" t="str">
        <f>IF('BPU Fournitures diverses'!C27="","",'BPU Fournitures diverses'!C27)</f>
        <v>U</v>
      </c>
      <c r="D27" s="6" t="str">
        <f>IF('BPU Fournitures diverses'!D27="","",'BPU Fournitures diverses'!D27)</f>
        <v/>
      </c>
      <c r="E27" s="5">
        <v>1</v>
      </c>
      <c r="F27" s="6" t="str">
        <f t="shared" si="0"/>
        <v/>
      </c>
    </row>
    <row r="28" spans="1:6" ht="30" customHeight="1" x14ac:dyDescent="0.35">
      <c r="A28" s="15">
        <f>IF('BPU Fournitures diverses'!A28="","",'BPU Fournitures diverses'!A28)</f>
        <v>22</v>
      </c>
      <c r="B28" s="7" t="str">
        <f>IF('BPU Fournitures diverses'!B28="","",'BPU Fournitures diverses'!B28)</f>
        <v>panneau carré de type AB - intersection et priorité</v>
      </c>
      <c r="C28" s="5" t="str">
        <f>IF('BPU Fournitures diverses'!C28="","",'BPU Fournitures diverses'!C28)</f>
        <v>U</v>
      </c>
      <c r="D28" s="6" t="str">
        <f>IF('BPU Fournitures diverses'!D28="","",'BPU Fournitures diverses'!D28)</f>
        <v/>
      </c>
      <c r="E28" s="5">
        <v>1</v>
      </c>
      <c r="F28" s="6" t="str">
        <f t="shared" si="0"/>
        <v/>
      </c>
    </row>
    <row r="29" spans="1:6" ht="30" customHeight="1" x14ac:dyDescent="0.35">
      <c r="A29" s="15">
        <f>IF('BPU Fournitures diverses'!A29="","",'BPU Fournitures diverses'!A29)</f>
        <v>23</v>
      </c>
      <c r="B29" s="7" t="str">
        <f>IF('BPU Fournitures diverses'!B29="","",'BPU Fournitures diverses'!B29)</f>
        <v>panneau STOP type AB4</v>
      </c>
      <c r="C29" s="5" t="str">
        <f>IF('BPU Fournitures diverses'!C29="","",'BPU Fournitures diverses'!C29)</f>
        <v>U</v>
      </c>
      <c r="D29" s="6" t="str">
        <f>IF('BPU Fournitures diverses'!D29="","",'BPU Fournitures diverses'!D29)</f>
        <v/>
      </c>
      <c r="E29" s="5">
        <v>1</v>
      </c>
      <c r="F29" s="6" t="str">
        <f t="shared" si="0"/>
        <v/>
      </c>
    </row>
    <row r="30" spans="1:6" ht="30" customHeight="1" x14ac:dyDescent="0.35">
      <c r="A30" s="15">
        <f>IF('BPU Fournitures diverses'!A30="","",'BPU Fournitures diverses'!A30)</f>
        <v>24</v>
      </c>
      <c r="B30" s="7" t="str">
        <f>IF('BPU Fournitures diverses'!B30="","",'BPU Fournitures diverses'!B30)</f>
        <v>panneau triangulaire de type AK - signalisation temporaire</v>
      </c>
      <c r="C30" s="5" t="str">
        <f>IF('BPU Fournitures diverses'!C30="","",'BPU Fournitures diverses'!C30)</f>
        <v>U</v>
      </c>
      <c r="D30" s="6" t="str">
        <f>IF('BPU Fournitures diverses'!D30="","",'BPU Fournitures diverses'!D30)</f>
        <v/>
      </c>
      <c r="E30" s="5">
        <v>1</v>
      </c>
      <c r="F30" s="6" t="str">
        <f t="shared" si="0"/>
        <v/>
      </c>
    </row>
    <row r="31" spans="1:6" ht="30" customHeight="1" x14ac:dyDescent="0.35">
      <c r="A31" s="15">
        <f>IF('BPU Fournitures diverses'!A31="","",'BPU Fournitures diverses'!A31)</f>
        <v>25</v>
      </c>
      <c r="B31" s="7" t="str">
        <f>IF('BPU Fournitures diverses'!B31="","",'BPU Fournitures diverses'!B31)</f>
        <v xml:space="preserve">panneau rectugulaire de type G - passage à niveaux </v>
      </c>
      <c r="C31" s="5" t="str">
        <f>IF('BPU Fournitures diverses'!C31="","",'BPU Fournitures diverses'!C31)</f>
        <v>U</v>
      </c>
      <c r="D31" s="6" t="str">
        <f>IF('BPU Fournitures diverses'!D31="","",'BPU Fournitures diverses'!D31)</f>
        <v/>
      </c>
      <c r="E31" s="5">
        <v>1</v>
      </c>
      <c r="F31" s="6" t="str">
        <f t="shared" si="0"/>
        <v/>
      </c>
    </row>
    <row r="32" spans="1:6" ht="30" customHeight="1" x14ac:dyDescent="0.35">
      <c r="A32" s="15">
        <f>IF('BPU Fournitures diverses'!A32="","",'BPU Fournitures diverses'!A32)</f>
        <v>26</v>
      </c>
      <c r="B32" s="7" t="str">
        <f>IF('BPU Fournitures diverses'!B32="","",'BPU Fournitures diverses'!B32)</f>
        <v>pannonceau de type M1 et M2 - distance et étendue</v>
      </c>
      <c r="C32" s="5" t="str">
        <f>IF('BPU Fournitures diverses'!C32="","",'BPU Fournitures diverses'!C32)</f>
        <v>U</v>
      </c>
      <c r="D32" s="6" t="str">
        <f>IF('BPU Fournitures diverses'!D32="","",'BPU Fournitures diverses'!D32)</f>
        <v/>
      </c>
      <c r="E32" s="5">
        <v>1</v>
      </c>
      <c r="F32" s="6" t="str">
        <f t="shared" si="0"/>
        <v/>
      </c>
    </row>
    <row r="33" spans="1:6" ht="30" customHeight="1" x14ac:dyDescent="0.35">
      <c r="A33" s="15">
        <f>IF('BPU Fournitures diverses'!A33="","",'BPU Fournitures diverses'!A33)</f>
        <v>27</v>
      </c>
      <c r="B33" s="7" t="str">
        <f>IF('BPU Fournitures diverses'!B33="","",'BPU Fournitures diverses'!B33)</f>
        <v>pannonceau de type M3 - position ou directionnel</v>
      </c>
      <c r="C33" s="5" t="str">
        <f>IF('BPU Fournitures diverses'!C33="","",'BPU Fournitures diverses'!C33)</f>
        <v>U</v>
      </c>
      <c r="D33" s="6" t="str">
        <f>IF('BPU Fournitures diverses'!D33="","",'BPU Fournitures diverses'!D33)</f>
        <v/>
      </c>
      <c r="E33" s="5">
        <v>1</v>
      </c>
      <c r="F33" s="6" t="str">
        <f t="shared" si="0"/>
        <v/>
      </c>
    </row>
    <row r="34" spans="1:6" ht="30" customHeight="1" x14ac:dyDescent="0.35">
      <c r="A34" s="15">
        <f>IF('BPU Fournitures diverses'!A34="","",'BPU Fournitures diverses'!A34)</f>
        <v>28</v>
      </c>
      <c r="B34" s="7" t="str">
        <f>IF('BPU Fournitures diverses'!B34="","",'BPU Fournitures diverses'!B34)</f>
        <v>pannonceau de type M4 - catégories</v>
      </c>
      <c r="C34" s="5" t="str">
        <f>IF('BPU Fournitures diverses'!C34="","",'BPU Fournitures diverses'!C34)</f>
        <v>U</v>
      </c>
      <c r="D34" s="6" t="str">
        <f>IF('BPU Fournitures diverses'!D34="","",'BPU Fournitures diverses'!D34)</f>
        <v/>
      </c>
      <c r="E34" s="5">
        <v>1</v>
      </c>
      <c r="F34" s="6" t="str">
        <f t="shared" si="0"/>
        <v/>
      </c>
    </row>
    <row r="35" spans="1:6" ht="30" customHeight="1" x14ac:dyDescent="0.35">
      <c r="A35" s="15">
        <f>IF('BPU Fournitures diverses'!A35="","",'BPU Fournitures diverses'!A35)</f>
        <v>29</v>
      </c>
      <c r="B35" s="7" t="str">
        <f>IF('BPU Fournitures diverses'!B35="","",'BPU Fournitures diverses'!B35)</f>
        <v>pannonceau de type M5 - pour panneau stop</v>
      </c>
      <c r="C35" s="5" t="str">
        <f>IF('BPU Fournitures diverses'!C35="","",'BPU Fournitures diverses'!C35)</f>
        <v>U</v>
      </c>
      <c r="D35" s="6" t="str">
        <f>IF('BPU Fournitures diverses'!D35="","",'BPU Fournitures diverses'!D35)</f>
        <v/>
      </c>
      <c r="E35" s="5">
        <v>1</v>
      </c>
      <c r="F35" s="6" t="str">
        <f t="shared" si="0"/>
        <v/>
      </c>
    </row>
    <row r="36" spans="1:6" ht="30" customHeight="1" x14ac:dyDescent="0.35">
      <c r="A36" s="15">
        <f>IF('BPU Fournitures diverses'!A36="","",'BPU Fournitures diverses'!A36)</f>
        <v>30</v>
      </c>
      <c r="B36" s="7" t="str">
        <f>IF('BPU Fournitures diverses'!B36="","",'BPU Fournitures diverses'!B36)</f>
        <v>pannonceau de type M6 - stationnement ou arrêt</v>
      </c>
      <c r="C36" s="5" t="str">
        <f>IF('BPU Fournitures diverses'!C36="","",'BPU Fournitures diverses'!C36)</f>
        <v>U</v>
      </c>
      <c r="D36" s="6" t="str">
        <f>IF('BPU Fournitures diverses'!D36="","",'BPU Fournitures diverses'!D36)</f>
        <v/>
      </c>
      <c r="E36" s="5">
        <v>1</v>
      </c>
      <c r="F36" s="6" t="str">
        <f t="shared" si="0"/>
        <v/>
      </c>
    </row>
    <row r="37" spans="1:6" ht="30" customHeight="1" x14ac:dyDescent="0.35">
      <c r="A37" s="15">
        <f>IF('BPU Fournitures diverses'!A37="","",'BPU Fournitures diverses'!A37)</f>
        <v>31</v>
      </c>
      <c r="B37" s="7" t="str">
        <f>IF('BPU Fournitures diverses'!B37="","",'BPU Fournitures diverses'!B37)</f>
        <v>pannonceau de type M7 à M11-idendification</v>
      </c>
      <c r="C37" s="5" t="str">
        <f>IF('BPU Fournitures diverses'!C37="","",'BPU Fournitures diverses'!C37)</f>
        <v>U</v>
      </c>
      <c r="D37" s="6" t="str">
        <f>IF('BPU Fournitures diverses'!D37="","",'BPU Fournitures diverses'!D37)</f>
        <v/>
      </c>
      <c r="E37" s="5">
        <v>1</v>
      </c>
      <c r="F37" s="6" t="str">
        <f t="shared" si="0"/>
        <v/>
      </c>
    </row>
    <row r="38" spans="1:6" ht="30" customHeight="1" x14ac:dyDescent="0.35">
      <c r="A38" s="15">
        <f>IF('BPU Fournitures diverses'!A38="","",'BPU Fournitures diverses'!A38)</f>
        <v>32</v>
      </c>
      <c r="B38" s="7" t="str">
        <f>IF('BPU Fournitures diverses'!B38="","",'BPU Fournitures diverses'!B38)</f>
        <v>balise de type J1, J3 - balisage virages et intersection</v>
      </c>
      <c r="C38" s="5" t="str">
        <f>IF('BPU Fournitures diverses'!C38="","",'BPU Fournitures diverses'!C38)</f>
        <v>U</v>
      </c>
      <c r="D38" s="6" t="str">
        <f>IF('BPU Fournitures diverses'!D38="","",'BPU Fournitures diverses'!D38)</f>
        <v/>
      </c>
      <c r="E38" s="5">
        <v>1</v>
      </c>
      <c r="F38" s="6" t="str">
        <f t="shared" si="0"/>
        <v/>
      </c>
    </row>
    <row r="39" spans="1:6" ht="30" customHeight="1" x14ac:dyDescent="0.35">
      <c r="A39" s="15">
        <f>IF('BPU Fournitures diverses'!A39="","",'BPU Fournitures diverses'!A39)</f>
        <v>33</v>
      </c>
      <c r="B39" s="7" t="str">
        <f>IF('BPU Fournitures diverses'!B39="","",'BPU Fournitures diverses'!B39)</f>
        <v>balise de type J4, J5 - signalisation virage et ilôt</v>
      </c>
      <c r="C39" s="5" t="str">
        <f>IF('BPU Fournitures diverses'!C39="","",'BPU Fournitures diverses'!C39)</f>
        <v>U</v>
      </c>
      <c r="D39" s="6" t="str">
        <f>IF('BPU Fournitures diverses'!D39="","",'BPU Fournitures diverses'!D39)</f>
        <v/>
      </c>
      <c r="E39" s="5">
        <v>1</v>
      </c>
      <c r="F39" s="6" t="str">
        <f t="shared" si="0"/>
        <v/>
      </c>
    </row>
    <row r="40" spans="1:6" ht="30" customHeight="1" x14ac:dyDescent="0.35">
      <c r="A40" s="15">
        <f>IF('BPU Fournitures diverses'!A40="","",'BPU Fournitures diverses'!A40)</f>
        <v>34</v>
      </c>
      <c r="B40" s="7" t="str">
        <f>IF('BPU Fournitures diverses'!B40="","",'BPU Fournitures diverses'!B40)</f>
        <v>balise de type J6 - limite de chaussée</v>
      </c>
      <c r="C40" s="5" t="str">
        <f>IF('BPU Fournitures diverses'!C40="","",'BPU Fournitures diverses'!C40)</f>
        <v>U</v>
      </c>
      <c r="D40" s="6" t="str">
        <f>IF('BPU Fournitures diverses'!D40="","",'BPU Fournitures diverses'!D40)</f>
        <v/>
      </c>
      <c r="E40" s="5">
        <v>1</v>
      </c>
      <c r="F40" s="6" t="str">
        <f t="shared" si="0"/>
        <v/>
      </c>
    </row>
    <row r="41" spans="1:6" x14ac:dyDescent="0.35">
      <c r="A41" s="30" t="str">
        <f>IF('BPU Fournitures diverses'!A41="","",'BPU Fournitures diverses'!A41)</f>
        <v/>
      </c>
      <c r="B41" s="33" t="str">
        <f>IF('BPU Fournitures diverses'!B41="","",'BPU Fournitures diverses'!B41)</f>
        <v>Accessoires pour réseaux et fouilles</v>
      </c>
      <c r="C41" s="34" t="str">
        <f>IF('BPU Fournitures diverses'!C41="","",'BPU Fournitures diverses'!C41)</f>
        <v/>
      </c>
      <c r="D41" s="34" t="str">
        <f>IF('BPU Fournitures diverses'!D41="","",'BPU Fournitures diverses'!D41)</f>
        <v/>
      </c>
      <c r="E41" s="34"/>
      <c r="F41" s="35" t="str">
        <f t="shared" si="0"/>
        <v/>
      </c>
    </row>
    <row r="42" spans="1:6" ht="30" customHeight="1" x14ac:dyDescent="0.35">
      <c r="A42" s="15">
        <f>IF('BPU Fournitures diverses'!A42="","",'BPU Fournitures diverses'!A42)</f>
        <v>35</v>
      </c>
      <c r="B42" s="8" t="str">
        <f>IF('BPU Fournitures diverses'!B42="","",'BPU Fournitures diverses'!B42)</f>
        <v>Couronne TPC annelé double paroi D63 rouge de 50 m</v>
      </c>
      <c r="C42" s="5" t="str">
        <f>IF('BPU Fournitures diverses'!C42="","",'BPU Fournitures diverses'!C42)</f>
        <v>U</v>
      </c>
      <c r="D42" s="6" t="str">
        <f>IF('BPU Fournitures diverses'!D42="","",'BPU Fournitures diverses'!D42)</f>
        <v/>
      </c>
      <c r="E42" s="5">
        <v>10</v>
      </c>
      <c r="F42" s="6" t="str">
        <f t="shared" si="0"/>
        <v/>
      </c>
    </row>
    <row r="43" spans="1:6" ht="30" customHeight="1" x14ac:dyDescent="0.35">
      <c r="A43" s="15">
        <f>IF('BPU Fournitures diverses'!A43="","",'BPU Fournitures diverses'!A43)</f>
        <v>36</v>
      </c>
      <c r="B43" s="8" t="str">
        <f>IF('BPU Fournitures diverses'!B43="","",'BPU Fournitures diverses'!B43)</f>
        <v>Couronne TPC annelé double paroi D140 rouge de 50 m</v>
      </c>
      <c r="C43" s="5" t="str">
        <f>IF('BPU Fournitures diverses'!C43="","",'BPU Fournitures diverses'!C43)</f>
        <v>U</v>
      </c>
      <c r="D43" s="6" t="str">
        <f>IF('BPU Fournitures diverses'!D43="","",'BPU Fournitures diverses'!D43)</f>
        <v/>
      </c>
      <c r="E43" s="5">
        <v>20</v>
      </c>
      <c r="F43" s="6" t="str">
        <f t="shared" si="0"/>
        <v/>
      </c>
    </row>
    <row r="44" spans="1:6" ht="30" customHeight="1" x14ac:dyDescent="0.35">
      <c r="A44" s="15">
        <f>IF('BPU Fournitures diverses'!A44="","",'BPU Fournitures diverses'!A44)</f>
        <v>37</v>
      </c>
      <c r="B44" s="8" t="str">
        <f>IF('BPU Fournitures diverses'!B44="","",'BPU Fournitures diverses'!B44)</f>
        <v>Couronne TPC annelé double paroi D63 verte de 50 m</v>
      </c>
      <c r="C44" s="5" t="str">
        <f>IF('BPU Fournitures diverses'!C44="","",'BPU Fournitures diverses'!C44)</f>
        <v>U</v>
      </c>
      <c r="D44" s="6" t="str">
        <f>IF('BPU Fournitures diverses'!D44="","",'BPU Fournitures diverses'!D44)</f>
        <v/>
      </c>
      <c r="E44" s="5">
        <v>10</v>
      </c>
      <c r="F44" s="6" t="str">
        <f t="shared" si="0"/>
        <v/>
      </c>
    </row>
    <row r="45" spans="1:6" ht="30" customHeight="1" x14ac:dyDescent="0.35">
      <c r="A45" s="15">
        <f>IF('BPU Fournitures diverses'!A45="","",'BPU Fournitures diverses'!A45)</f>
        <v>38</v>
      </c>
      <c r="B45" s="8" t="str">
        <f>IF('BPU Fournitures diverses'!B45="","",'BPU Fournitures diverses'!B45)</f>
        <v>Couronne TPC annelé double paroi D63 bleu de 50 m</v>
      </c>
      <c r="C45" s="5" t="str">
        <f>IF('BPU Fournitures diverses'!C45="","",'BPU Fournitures diverses'!C45)</f>
        <v>U</v>
      </c>
      <c r="D45" s="6" t="str">
        <f>IF('BPU Fournitures diverses'!D45="","",'BPU Fournitures diverses'!D45)</f>
        <v/>
      </c>
      <c r="E45" s="5">
        <v>10</v>
      </c>
      <c r="F45" s="6" t="str">
        <f t="shared" si="0"/>
        <v/>
      </c>
    </row>
    <row r="46" spans="1:6" ht="30" customHeight="1" x14ac:dyDescent="0.35">
      <c r="A46" s="15">
        <f>IF('BPU Fournitures diverses'!A48="","",'BPU Fournitures diverses'!A48)</f>
        <v>39</v>
      </c>
      <c r="B46" s="8" t="str">
        <f>IF('BPU Fournitures diverses'!B48="","",'BPU Fournitures diverses'!B48)</f>
        <v xml:space="preserve">Rouleau de grillage avertisseur rouge de 100 m x 0.30 </v>
      </c>
      <c r="C46" s="5" t="str">
        <f>IF('BPU Fournitures diverses'!C48="","",'BPU Fournitures diverses'!C48)</f>
        <v>U</v>
      </c>
      <c r="D46" s="6" t="str">
        <f>IF('BPU Fournitures diverses'!D48="","",'BPU Fournitures diverses'!D48)</f>
        <v/>
      </c>
      <c r="E46" s="5">
        <v>20</v>
      </c>
      <c r="F46" s="6" t="str">
        <f t="shared" si="0"/>
        <v/>
      </c>
    </row>
    <row r="47" spans="1:6" ht="30" customHeight="1" x14ac:dyDescent="0.35">
      <c r="A47" s="15">
        <f>IF('BPU Fournitures diverses'!A49="","",'BPU Fournitures diverses'!A49)</f>
        <v>40</v>
      </c>
      <c r="B47" s="8" t="str">
        <f>IF('BPU Fournitures diverses'!B49="","",'BPU Fournitures diverses'!B49)</f>
        <v xml:space="preserve">Rouleau de grillage avertisseur vert de 100 m x 0.30 </v>
      </c>
      <c r="C47" s="5" t="str">
        <f>IF('BPU Fournitures diverses'!C49="","",'BPU Fournitures diverses'!C49)</f>
        <v>U</v>
      </c>
      <c r="D47" s="6" t="str">
        <f>IF('BPU Fournitures diverses'!D49="","",'BPU Fournitures diverses'!D49)</f>
        <v/>
      </c>
      <c r="E47" s="5">
        <v>10</v>
      </c>
      <c r="F47" s="6" t="str">
        <f t="shared" si="0"/>
        <v/>
      </c>
    </row>
    <row r="48" spans="1:6" ht="30" customHeight="1" x14ac:dyDescent="0.35">
      <c r="A48" s="15">
        <f>IF('BPU Fournitures diverses'!A50="","",'BPU Fournitures diverses'!A50)</f>
        <v>41</v>
      </c>
      <c r="B48" s="8" t="str">
        <f>IF('BPU Fournitures diverses'!B50="","",'BPU Fournitures diverses'!B50)</f>
        <v xml:space="preserve">Rouleau de grillage avertisseur bleu de 100 m x 0.30 </v>
      </c>
      <c r="C48" s="5" t="str">
        <f>IF('BPU Fournitures diverses'!C50="","",'BPU Fournitures diverses'!C50)</f>
        <v>U</v>
      </c>
      <c r="D48" s="6" t="str">
        <f>IF('BPU Fournitures diverses'!D50="","",'BPU Fournitures diverses'!D50)</f>
        <v/>
      </c>
      <c r="E48" s="5">
        <v>10</v>
      </c>
      <c r="F48" s="6" t="str">
        <f t="shared" si="0"/>
        <v/>
      </c>
    </row>
    <row r="49" spans="1:6" ht="30" customHeight="1" x14ac:dyDescent="0.35">
      <c r="A49" s="15">
        <f>IF('BPU Fournitures diverses'!A51="","",'BPU Fournitures diverses'!A51)</f>
        <v>42</v>
      </c>
      <c r="B49" s="9" t="str">
        <f>IF('BPU Fournitures diverses'!B51="","",'BPU Fournitures diverses'!B51)</f>
        <v>Tube de 6 mètres en polyéthylène haute densité, annelé, double paroi, SN8,
 400 mm ≤ Ø intérieur ≤  470 mm</v>
      </c>
      <c r="C49" s="5" t="str">
        <f>IF('BPU Fournitures diverses'!C51="","",'BPU Fournitures diverses'!C51)</f>
        <v>U</v>
      </c>
      <c r="D49" s="6" t="str">
        <f>IF('BPU Fournitures diverses'!D51="","",'BPU Fournitures diverses'!D51)</f>
        <v/>
      </c>
      <c r="E49" s="5">
        <v>50</v>
      </c>
      <c r="F49" s="6" t="str">
        <f t="shared" si="0"/>
        <v/>
      </c>
    </row>
    <row r="50" spans="1:6" ht="30" customHeight="1" x14ac:dyDescent="0.35">
      <c r="A50" s="15">
        <f>IF('BPU Fournitures diverses'!A52="","",'BPU Fournitures diverses'!A52)</f>
        <v>43</v>
      </c>
      <c r="B50" s="9" t="str">
        <f>IF('BPU Fournitures diverses'!B52="","",'BPU Fournitures diverses'!B52)</f>
        <v>Tube de 6 mètres en polyéthylène haute densité, annelé, double paroi, SN8,
600 mm ≤ Ø intérieur ≤  650 mm</v>
      </c>
      <c r="C50" s="5" t="str">
        <f>IF('BPU Fournitures diverses'!C52="","",'BPU Fournitures diverses'!C52)</f>
        <v>U</v>
      </c>
      <c r="D50" s="6" t="str">
        <f>IF('BPU Fournitures diverses'!D52="","",'BPU Fournitures diverses'!D52)</f>
        <v/>
      </c>
      <c r="E50" s="5">
        <v>20</v>
      </c>
      <c r="F50" s="6" t="str">
        <f t="shared" si="0"/>
        <v/>
      </c>
    </row>
    <row r="51" spans="1:6" ht="30" customHeight="1" x14ac:dyDescent="0.35">
      <c r="A51" s="15">
        <f>IF('BPU Fournitures diverses'!A53="","",'BPU Fournitures diverses'!A53)</f>
        <v>44</v>
      </c>
      <c r="B51" s="9" t="str">
        <f>IF('BPU Fournitures diverses'!B53="","",'BPU Fournitures diverses'!B53)</f>
        <v>Tube de 6 mètres en polyéthylène haute densité, annelé, double paroi, SN8,
800 mm ≤ Ø intérieur ≤  850 mm</v>
      </c>
      <c r="C51" s="5" t="str">
        <f>IF('BPU Fournitures diverses'!C53="","",'BPU Fournitures diverses'!C53)</f>
        <v>U</v>
      </c>
      <c r="D51" s="6" t="str">
        <f>IF('BPU Fournitures diverses'!D53="","",'BPU Fournitures diverses'!D53)</f>
        <v/>
      </c>
      <c r="E51" s="5">
        <v>20</v>
      </c>
      <c r="F51" s="6" t="str">
        <f t="shared" si="0"/>
        <v/>
      </c>
    </row>
    <row r="52" spans="1:6" ht="30" customHeight="1" x14ac:dyDescent="0.35">
      <c r="A52" s="15">
        <f>IF('BPU Fournitures diverses'!A54="","",'BPU Fournitures diverses'!A54)</f>
        <v>45</v>
      </c>
      <c r="B52" s="9" t="str">
        <f>IF('BPU Fournitures diverses'!B54="","",'BPU Fournitures diverses'!B54)</f>
        <v>Barre de 6 mètres de tube en polyéthylène haute densité, annelé, double paroi, SN8,
1000 mm ≤ Ø intérieur ≤  1100 mm</v>
      </c>
      <c r="C52" s="5" t="str">
        <f>IF('BPU Fournitures diverses'!C54="","",'BPU Fournitures diverses'!C54)</f>
        <v>U</v>
      </c>
      <c r="D52" s="6" t="str">
        <f>IF('BPU Fournitures diverses'!D54="","",'BPU Fournitures diverses'!D54)</f>
        <v/>
      </c>
      <c r="E52" s="5">
        <v>20</v>
      </c>
      <c r="F52" s="6" t="str">
        <f t="shared" si="0"/>
        <v/>
      </c>
    </row>
    <row r="53" spans="1:6" ht="30" customHeight="1" x14ac:dyDescent="0.35">
      <c r="A53" s="15">
        <f>IF('BPU Fournitures diverses'!A55="","",'BPU Fournitures diverses'!A55)</f>
        <v>46</v>
      </c>
      <c r="B53" s="9" t="str">
        <f>IF('BPU Fournitures diverses'!B55="","",'BPU Fournitures diverses'!B55)</f>
        <v>Rouleau de 50m de tuyau PEHD pour AEP Ø 32 mm</v>
      </c>
      <c r="C53" s="5" t="str">
        <f>IF('BPU Fournitures diverses'!C55="","",'BPU Fournitures diverses'!C55)</f>
        <v>U</v>
      </c>
      <c r="D53" s="6" t="str">
        <f>IF('BPU Fournitures diverses'!D55="","",'BPU Fournitures diverses'!D55)</f>
        <v/>
      </c>
      <c r="E53" s="5">
        <v>20</v>
      </c>
      <c r="F53" s="6" t="str">
        <f t="shared" si="0"/>
        <v/>
      </c>
    </row>
    <row r="54" spans="1:6" ht="30" customHeight="1" x14ac:dyDescent="0.35">
      <c r="A54" s="15">
        <f>IF('BPU Fournitures diverses'!A56="","",'BPU Fournitures diverses'!A56)</f>
        <v>47</v>
      </c>
      <c r="B54" s="9" t="str">
        <f>IF('BPU Fournitures diverses'!B56="","",'BPU Fournitures diverses'!B56)</f>
        <v xml:space="preserve">Tuyau d’assainissement en PVC, CR8, 3m de longueur, Ø 250mm </v>
      </c>
      <c r="C54" s="5" t="str">
        <f>IF('BPU Fournitures diverses'!C56="","",'BPU Fournitures diverses'!C56)</f>
        <v>U</v>
      </c>
      <c r="D54" s="6" t="str">
        <f>IF('BPU Fournitures diverses'!D56="","",'BPU Fournitures diverses'!D56)</f>
        <v/>
      </c>
      <c r="E54" s="5">
        <v>20</v>
      </c>
      <c r="F54" s="6" t="str">
        <f t="shared" si="0"/>
        <v/>
      </c>
    </row>
    <row r="55" spans="1:6" ht="30" customHeight="1" x14ac:dyDescent="0.35">
      <c r="A55" s="15">
        <f>IF('BPU Fournitures diverses'!A57="","",'BPU Fournitures diverses'!A57)</f>
        <v>48</v>
      </c>
      <c r="B55" s="9" t="str">
        <f>IF('BPU Fournitures diverses'!B57="","",'BPU Fournitures diverses'!B57)</f>
        <v xml:space="preserve">Tuyau d’assainissement en PVC, CR8, 3m de longueur, Ø 125mm </v>
      </c>
      <c r="C55" s="5" t="str">
        <f>IF('BPU Fournitures diverses'!C57="","",'BPU Fournitures diverses'!C57)</f>
        <v>U</v>
      </c>
      <c r="D55" s="6" t="str">
        <f>IF('BPU Fournitures diverses'!D57="","",'BPU Fournitures diverses'!D57)</f>
        <v/>
      </c>
      <c r="E55" s="5">
        <v>20</v>
      </c>
      <c r="F55" s="6" t="str">
        <f t="shared" si="0"/>
        <v/>
      </c>
    </row>
    <row r="56" spans="1:6" ht="30" customHeight="1" x14ac:dyDescent="0.35">
      <c r="A56" s="15">
        <f>IF('BPU Fournitures diverses'!A58="","",'BPU Fournitures diverses'!A58)</f>
        <v>49</v>
      </c>
      <c r="B56" s="9" t="str">
        <f>IF('BPU Fournitures diverses'!B58="","",'BPU Fournitures diverses'!B58)</f>
        <v xml:space="preserve">Tuyau d’assainissement en PVC, CR8, 6m de longueur, Ø 125mm </v>
      </c>
      <c r="C56" s="5" t="str">
        <f>IF('BPU Fournitures diverses'!C58="","",'BPU Fournitures diverses'!C58)</f>
        <v>U</v>
      </c>
      <c r="D56" s="6" t="str">
        <f>IF('BPU Fournitures diverses'!D58="","",'BPU Fournitures diverses'!D58)</f>
        <v/>
      </c>
      <c r="E56" s="5">
        <v>50</v>
      </c>
      <c r="F56" s="6" t="str">
        <f t="shared" si="0"/>
        <v/>
      </c>
    </row>
    <row r="57" spans="1:6" ht="30" customHeight="1" x14ac:dyDescent="0.35">
      <c r="A57" s="15">
        <f>IF('BPU Fournitures diverses'!A59="","",'BPU Fournitures diverses'!A59)</f>
        <v>50</v>
      </c>
      <c r="B57" s="9" t="str">
        <f>IF('BPU Fournitures diverses'!B59="","",'BPU Fournitures diverses'!B59)</f>
        <v xml:space="preserve">Tuyau d’assainissement en PVC, CR8, 3m de longueur, Ø 110mm </v>
      </c>
      <c r="C57" s="5" t="str">
        <f>IF('BPU Fournitures diverses'!C59="","",'BPU Fournitures diverses'!C59)</f>
        <v>U</v>
      </c>
      <c r="D57" s="6" t="str">
        <f>IF('BPU Fournitures diverses'!D59="","",'BPU Fournitures diverses'!D59)</f>
        <v/>
      </c>
      <c r="E57" s="5">
        <v>20</v>
      </c>
      <c r="F57" s="6" t="str">
        <f t="shared" si="0"/>
        <v/>
      </c>
    </row>
    <row r="58" spans="1:6" ht="30" customHeight="1" x14ac:dyDescent="0.35">
      <c r="A58" s="15">
        <f>IF('BPU Fournitures diverses'!A60="","",'BPU Fournitures diverses'!A60)</f>
        <v>51</v>
      </c>
      <c r="B58" s="9" t="str">
        <f>IF('BPU Fournitures diverses'!B60="","",'BPU Fournitures diverses'!B60)</f>
        <v>Gaine PVC pour fibre optique NF-LST, 6m de longueur, Ø ext. 40mm</v>
      </c>
      <c r="C58" s="5" t="str">
        <f>IF('BPU Fournitures diverses'!C60="","",'BPU Fournitures diverses'!C60)</f>
        <v>U</v>
      </c>
      <c r="D58" s="6" t="str">
        <f>IF('BPU Fournitures diverses'!D60="","",'BPU Fournitures diverses'!D60)</f>
        <v/>
      </c>
      <c r="E58" s="5">
        <v>200</v>
      </c>
      <c r="F58" s="6" t="str">
        <f t="shared" si="0"/>
        <v/>
      </c>
    </row>
    <row r="59" spans="1:6" ht="30" customHeight="1" x14ac:dyDescent="0.35">
      <c r="A59" s="15">
        <f>IF('BPU Fournitures diverses'!A61="","",'BPU Fournitures diverses'!A61)</f>
        <v>52</v>
      </c>
      <c r="B59" s="9" t="str">
        <f>IF('BPU Fournitures diverses'!B61="","",'BPU Fournitures diverses'!B61)</f>
        <v>Gaine PVC pour fibre optique NF-LST, 3m de longueur, Ø ext. 40 mm</v>
      </c>
      <c r="C59" s="5" t="str">
        <f>IF('BPU Fournitures diverses'!C61="","",'BPU Fournitures diverses'!C61)</f>
        <v>U</v>
      </c>
      <c r="D59" s="6" t="str">
        <f>IF('BPU Fournitures diverses'!D61="","",'BPU Fournitures diverses'!D61)</f>
        <v/>
      </c>
      <c r="E59" s="5">
        <v>50</v>
      </c>
      <c r="F59" s="6" t="str">
        <f t="shared" si="0"/>
        <v/>
      </c>
    </row>
    <row r="60" spans="1:6" ht="30" customHeight="1" x14ac:dyDescent="0.35">
      <c r="A60" s="15">
        <f>IF('BPU Fournitures diverses'!A62="","",'BPU Fournitures diverses'!A62)</f>
        <v>53</v>
      </c>
      <c r="B60" s="9" t="str">
        <f>IF('BPU Fournitures diverses'!B62="","",'BPU Fournitures diverses'!B62)</f>
        <v>Gaine PVC pour fibre optique NF-LST, 6m de longueur, Ø ext. 63 mm</v>
      </c>
      <c r="C60" s="5" t="str">
        <f>IF('BPU Fournitures diverses'!C62="","",'BPU Fournitures diverses'!C62)</f>
        <v>U</v>
      </c>
      <c r="D60" s="6" t="str">
        <f>IF('BPU Fournitures diverses'!D62="","",'BPU Fournitures diverses'!D62)</f>
        <v/>
      </c>
      <c r="E60" s="5">
        <v>50</v>
      </c>
      <c r="F60" s="6" t="str">
        <f t="shared" si="0"/>
        <v/>
      </c>
    </row>
    <row r="61" spans="1:6" ht="30" customHeight="1" x14ac:dyDescent="0.35">
      <c r="A61" s="15">
        <f>IF('BPU Fournitures diverses'!A63="","",'BPU Fournitures diverses'!A63)</f>
        <v>54</v>
      </c>
      <c r="B61" s="9" t="str">
        <f>IF('BPU Fournitures diverses'!B63="","",'BPU Fournitures diverses'!B63)</f>
        <v>Gaine PVC pour fibre optique NF-LST, 3m de longueur, Ø ext. 63 mm</v>
      </c>
      <c r="C61" s="5" t="str">
        <f>IF('BPU Fournitures diverses'!C63="","",'BPU Fournitures diverses'!C63)</f>
        <v>U</v>
      </c>
      <c r="D61" s="6" t="str">
        <f>IF('BPU Fournitures diverses'!D63="","",'BPU Fournitures diverses'!D63)</f>
        <v/>
      </c>
      <c r="E61" s="5">
        <v>50</v>
      </c>
      <c r="F61" s="6" t="str">
        <f t="shared" si="0"/>
        <v/>
      </c>
    </row>
    <row r="62" spans="1:6" ht="30" customHeight="1" x14ac:dyDescent="0.35">
      <c r="A62" s="15">
        <f>IF('BPU Fournitures diverses'!A64="","",'BPU Fournitures diverses'!A64)</f>
        <v>55</v>
      </c>
      <c r="B62" s="9" t="str">
        <f>IF('BPU Fournitures diverses'!B64="","",'BPU Fournitures diverses'!B64)</f>
        <v>Accessoire (manchon/cintre/équerre, té, etc.) pour tuyau PVC</v>
      </c>
      <c r="C62" s="5" t="str">
        <f>IF('BPU Fournitures diverses'!C64="","",'BPU Fournitures diverses'!C64)</f>
        <v>U</v>
      </c>
      <c r="D62" s="6" t="str">
        <f>IF('BPU Fournitures diverses'!D64="","",'BPU Fournitures diverses'!D64)</f>
        <v/>
      </c>
      <c r="E62" s="5">
        <v>300</v>
      </c>
      <c r="F62" s="6" t="str">
        <f t="shared" si="0"/>
        <v/>
      </c>
    </row>
    <row r="63" spans="1:6" ht="30" customHeight="1" x14ac:dyDescent="0.35">
      <c r="A63" s="15">
        <f>IF('BPU Fournitures diverses'!A65="","",'BPU Fournitures diverses'!A65)</f>
        <v>56</v>
      </c>
      <c r="B63" s="7" t="str">
        <f>IF('BPU Fournitures diverses'!B65="","",'BPU Fournitures diverses'!B65)</f>
        <v>Géotextile anti-contaminant, 200g/m², largeur 4 m, rouleau de 200m</v>
      </c>
      <c r="C63" s="5" t="str">
        <f>IF('BPU Fournitures diverses'!C65="","",'BPU Fournitures diverses'!C65)</f>
        <v>U</v>
      </c>
      <c r="D63" s="6" t="str">
        <f>IF('BPU Fournitures diverses'!D65="","",'BPU Fournitures diverses'!D65)</f>
        <v/>
      </c>
      <c r="E63" s="5">
        <v>30</v>
      </c>
      <c r="F63" s="6" t="str">
        <f t="shared" si="0"/>
        <v/>
      </c>
    </row>
    <row r="64" spans="1:6" ht="30" customHeight="1" x14ac:dyDescent="0.35">
      <c r="A64" s="15">
        <f>IF('BPU Fournitures diverses'!A66="","",'BPU Fournitures diverses'!A66)</f>
        <v>57</v>
      </c>
      <c r="B64" s="7" t="str">
        <f>IF('BPU Fournitures diverses'!B66="","",'BPU Fournitures diverses'!B66)</f>
        <v>Géotextile anti-contaminant, 200g/m², largeur 5 m, rouleau de 100m</v>
      </c>
      <c r="C64" s="5" t="str">
        <f>IF('BPU Fournitures diverses'!C66="","",'BPU Fournitures diverses'!C66)</f>
        <v>U</v>
      </c>
      <c r="D64" s="6" t="str">
        <f>IF('BPU Fournitures diverses'!D66="","",'BPU Fournitures diverses'!D66)</f>
        <v/>
      </c>
      <c r="E64" s="5">
        <v>30</v>
      </c>
      <c r="F64" s="6" t="str">
        <f t="shared" si="0"/>
        <v/>
      </c>
    </row>
    <row r="65" spans="1:6" x14ac:dyDescent="0.35">
      <c r="A65" s="30" t="str">
        <f>IF('BPU Fournitures diverses'!A67="","",'BPU Fournitures diverses'!A67)</f>
        <v/>
      </c>
      <c r="B65" s="33" t="str">
        <f>IF('BPU Fournitures diverses'!B67="","",'BPU Fournitures diverses'!B67)</f>
        <v>Accessoires de chantier</v>
      </c>
      <c r="C65" s="34" t="str">
        <f>IF('BPU Fournitures diverses'!C67="","",'BPU Fournitures diverses'!C67)</f>
        <v/>
      </c>
      <c r="D65" s="34" t="str">
        <f>IF('BPU Fournitures diverses'!D67="","",'BPU Fournitures diverses'!D67)</f>
        <v/>
      </c>
      <c r="E65" s="34"/>
      <c r="F65" s="35" t="str">
        <f t="shared" si="0"/>
        <v/>
      </c>
    </row>
    <row r="66" spans="1:6" ht="30" customHeight="1" x14ac:dyDescent="0.35">
      <c r="A66" s="15">
        <f>IF('BPU Fournitures diverses'!A68="","",'BPU Fournitures diverses'!A68)</f>
        <v>58</v>
      </c>
      <c r="B66" s="8" t="str">
        <f>IF('BPU Fournitures diverses'!B68="","",'BPU Fournitures diverses'!B68)</f>
        <v>Sac à gravats de 1 m³ en toile polypropylène, résistant aux UV, charge maxi 1500 kgs</v>
      </c>
      <c r="C66" s="5" t="str">
        <f>IF('BPU Fournitures diverses'!C68="","",'BPU Fournitures diverses'!C68)</f>
        <v>U</v>
      </c>
      <c r="D66" s="6" t="str">
        <f>IF('BPU Fournitures diverses'!D68="","",'BPU Fournitures diverses'!D68)</f>
        <v/>
      </c>
      <c r="E66" s="5">
        <v>20</v>
      </c>
      <c r="F66" s="6" t="str">
        <f t="shared" si="0"/>
        <v/>
      </c>
    </row>
    <row r="67" spans="1:6" ht="30" customHeight="1" x14ac:dyDescent="0.35">
      <c r="A67" s="15">
        <f>IF('BPU Fournitures diverses'!A69="","",'BPU Fournitures diverses'!A69)</f>
        <v>59</v>
      </c>
      <c r="B67" s="10" t="str">
        <f>IF('BPU Fournitures diverses'!B69="","",'BPU Fournitures diverses'!B69)</f>
        <v>Carton de 36 rouleaux de ruban adhésif en PVC souple, orange, 50 mm x 33 mètres</v>
      </c>
      <c r="C67" s="5" t="str">
        <f>IF('BPU Fournitures diverses'!C69="","",'BPU Fournitures diverses'!C69)</f>
        <v>U</v>
      </c>
      <c r="D67" s="6" t="str">
        <f>IF('BPU Fournitures diverses'!D69="","",'BPU Fournitures diverses'!D69)</f>
        <v/>
      </c>
      <c r="E67" s="5">
        <v>10</v>
      </c>
      <c r="F67" s="6" t="str">
        <f t="shared" si="0"/>
        <v/>
      </c>
    </row>
    <row r="68" spans="1:6" ht="30" customHeight="1" x14ac:dyDescent="0.35">
      <c r="A68" s="15">
        <f>IF('BPU Fournitures diverses'!A70="","",'BPU Fournitures diverses'!A70)</f>
        <v>60</v>
      </c>
      <c r="B68" s="8" t="str">
        <f>IF('BPU Fournitures diverses'!B70="","",'BPU Fournitures diverses'!B70)</f>
        <v>Dosette de 300 ml d’antigel à mélanger à l'eau de gâchage des mortiers</v>
      </c>
      <c r="C68" s="5" t="str">
        <f>IF('BPU Fournitures diverses'!C70="","",'BPU Fournitures diverses'!C70)</f>
        <v>U</v>
      </c>
      <c r="D68" s="6" t="str">
        <f>IF('BPU Fournitures diverses'!D70="","",'BPU Fournitures diverses'!D70)</f>
        <v/>
      </c>
      <c r="E68" s="5">
        <v>5</v>
      </c>
      <c r="F68" s="6" t="str">
        <f t="shared" si="0"/>
        <v/>
      </c>
    </row>
    <row r="69" spans="1:6" ht="30" customHeight="1" x14ac:dyDescent="0.35">
      <c r="A69" s="15">
        <f>IF('BPU Fournitures diverses'!A71="","",'BPU Fournitures diverses'!A71)</f>
        <v>61</v>
      </c>
      <c r="B69" s="8" t="str">
        <f>IF('BPU Fournitures diverses'!B71="","",'BPU Fournitures diverses'!B71)</f>
        <v>Résine synthétique à mélanger à l'eau de gâchage des mortiers, conditionnement 5L</v>
      </c>
      <c r="C69" s="5" t="str">
        <f>IF('BPU Fournitures diverses'!C71="","",'BPU Fournitures diverses'!C71)</f>
        <v>U</v>
      </c>
      <c r="D69" s="6" t="str">
        <f>IF('BPU Fournitures diverses'!D71="","",'BPU Fournitures diverses'!D71)</f>
        <v/>
      </c>
      <c r="E69" s="5">
        <v>5</v>
      </c>
      <c r="F69" s="6" t="str">
        <f t="shared" si="0"/>
        <v/>
      </c>
    </row>
    <row r="70" spans="1:6" ht="30" customHeight="1" x14ac:dyDescent="0.35">
      <c r="A70" s="15">
        <f>IF('BPU Fournitures diverses'!A72="","",'BPU Fournitures diverses'!A72)</f>
        <v>62</v>
      </c>
      <c r="B70" s="8" t="str">
        <f>IF('BPU Fournitures diverses'!B72="","",'BPU Fournitures diverses'!B72)</f>
        <v>Ruban de signalisation rouge et blanc 50mm 100m</v>
      </c>
      <c r="C70" s="5" t="str">
        <f>IF('BPU Fournitures diverses'!C72="","",'BPU Fournitures diverses'!C72)</f>
        <v>U</v>
      </c>
      <c r="D70" s="6" t="str">
        <f>IF('BPU Fournitures diverses'!D72="","",'BPU Fournitures diverses'!D72)</f>
        <v/>
      </c>
      <c r="E70" s="5">
        <v>20</v>
      </c>
      <c r="F70" s="6" t="str">
        <f t="shared" si="0"/>
        <v/>
      </c>
    </row>
    <row r="71" spans="1:6" ht="30" customHeight="1" x14ac:dyDescent="0.35">
      <c r="A71" s="15">
        <f>IF('BPU Fournitures diverses'!A73="","",'BPU Fournitures diverses'!A73)</f>
        <v>63</v>
      </c>
      <c r="B71" s="8" t="str">
        <f>IF('BPU Fournitures diverses'!B73="","",'BPU Fournitures diverses'!B73)</f>
        <v>Anneau de levage type Arteon charge utile 1,3 T</v>
      </c>
      <c r="C71" s="5" t="str">
        <f>IF('BPU Fournitures diverses'!C73="","",'BPU Fournitures diverses'!C73)</f>
        <v>U</v>
      </c>
      <c r="D71" s="6" t="str">
        <f>IF('BPU Fournitures diverses'!D73="","",'BPU Fournitures diverses'!D73)</f>
        <v/>
      </c>
      <c r="E71" s="5">
        <v>1</v>
      </c>
      <c r="F71" s="6" t="str">
        <f t="shared" si="0"/>
        <v/>
      </c>
    </row>
    <row r="72" spans="1:6" ht="30" customHeight="1" x14ac:dyDescent="0.35">
      <c r="A72" s="15">
        <f>IF('BPU Fournitures diverses'!A74="","",'BPU Fournitures diverses'!A74)</f>
        <v>64</v>
      </c>
      <c r="B72" s="8" t="str">
        <f>IF('BPU Fournitures diverses'!B74="","",'BPU Fournitures diverses'!B74)</f>
        <v>Anneaux de levage type Arteon charge utile 2,5 T</v>
      </c>
      <c r="C72" s="5" t="str">
        <f>IF('BPU Fournitures diverses'!C74="","",'BPU Fournitures diverses'!C74)</f>
        <v>U</v>
      </c>
      <c r="D72" s="6" t="str">
        <f>IF('BPU Fournitures diverses'!D74="","",'BPU Fournitures diverses'!D74)</f>
        <v/>
      </c>
      <c r="E72" s="5">
        <v>1</v>
      </c>
      <c r="F72" s="6" t="str">
        <f t="shared" ref="F72:F138" si="3">IFERROR(D72*E72,"")</f>
        <v/>
      </c>
    </row>
    <row r="73" spans="1:6" ht="30" customHeight="1" x14ac:dyDescent="0.35">
      <c r="A73" s="15">
        <f>IF('BPU Fournitures diverses'!A75="","",'BPU Fournitures diverses'!A75)</f>
        <v>65</v>
      </c>
      <c r="B73" s="8" t="str">
        <f>IF('BPU Fournitures diverses'!B75="","",'BPU Fournitures diverses'!B75)</f>
        <v>Anneaux de levage type Arteon charge utile 5 T</v>
      </c>
      <c r="C73" s="5" t="str">
        <f>IF('BPU Fournitures diverses'!C75="","",'BPU Fournitures diverses'!C75)</f>
        <v>U</v>
      </c>
      <c r="D73" s="6" t="str">
        <f>IF('BPU Fournitures diverses'!D75="","",'BPU Fournitures diverses'!D75)</f>
        <v/>
      </c>
      <c r="E73" s="5">
        <v>1</v>
      </c>
      <c r="F73" s="6" t="str">
        <f t="shared" si="3"/>
        <v/>
      </c>
    </row>
    <row r="74" spans="1:6" ht="30" customHeight="1" x14ac:dyDescent="0.35">
      <c r="A74" s="15">
        <f>IF('BPU Fournitures diverses'!A76="","",'BPU Fournitures diverses'!A76)</f>
        <v>66</v>
      </c>
      <c r="B74" s="8" t="str">
        <f>IF('BPU Fournitures diverses'!B76="","",'BPU Fournitures diverses'!B76)</f>
        <v>Ancre à œil type Arteon en acier galvanisé, capacité 1,3 T</v>
      </c>
      <c r="C74" s="5" t="str">
        <f>IF('BPU Fournitures diverses'!C76="","",'BPU Fournitures diverses'!C76)</f>
        <v>U</v>
      </c>
      <c r="D74" s="6" t="str">
        <f>IF('BPU Fournitures diverses'!D76="","",'BPU Fournitures diverses'!D76)</f>
        <v/>
      </c>
      <c r="E74" s="5">
        <v>1</v>
      </c>
      <c r="F74" s="6" t="str">
        <f t="shared" si="3"/>
        <v/>
      </c>
    </row>
    <row r="75" spans="1:6" ht="30" customHeight="1" x14ac:dyDescent="0.35">
      <c r="A75" s="15">
        <f>IF('BPU Fournitures diverses'!A77="","",'BPU Fournitures diverses'!A77)</f>
        <v>67</v>
      </c>
      <c r="B75" s="8" t="str">
        <f>IF('BPU Fournitures diverses'!B77="","",'BPU Fournitures diverses'!B77)</f>
        <v>Ancre à œil type Arteon en acier galvanisé, capacité 2,5 T</v>
      </c>
      <c r="C75" s="5" t="str">
        <f>IF('BPU Fournitures diverses'!C77="","",'BPU Fournitures diverses'!C77)</f>
        <v>U</v>
      </c>
      <c r="D75" s="6" t="str">
        <f>IF('BPU Fournitures diverses'!D77="","",'BPU Fournitures diverses'!D77)</f>
        <v/>
      </c>
      <c r="E75" s="5">
        <v>1</v>
      </c>
      <c r="F75" s="6" t="str">
        <f t="shared" si="3"/>
        <v/>
      </c>
    </row>
    <row r="76" spans="1:6" ht="30" customHeight="1" x14ac:dyDescent="0.35">
      <c r="A76" s="15">
        <f>IF('BPU Fournitures diverses'!A78="","",'BPU Fournitures diverses'!A78)</f>
        <v>68</v>
      </c>
      <c r="B76" s="8" t="str">
        <f>IF('BPU Fournitures diverses'!B78="","",'BPU Fournitures diverses'!B78)</f>
        <v>Ancre à œil type Arteon en acier galvanisé, capacité 5 T</v>
      </c>
      <c r="C76" s="5" t="str">
        <f>IF('BPU Fournitures diverses'!C78="","",'BPU Fournitures diverses'!C78)</f>
        <v>U</v>
      </c>
      <c r="D76" s="6" t="str">
        <f>IF('BPU Fournitures diverses'!D78="","",'BPU Fournitures diverses'!D78)</f>
        <v/>
      </c>
      <c r="E76" s="5">
        <v>1</v>
      </c>
      <c r="F76" s="6" t="str">
        <f t="shared" si="3"/>
        <v/>
      </c>
    </row>
    <row r="77" spans="1:6" ht="30" customHeight="1" x14ac:dyDescent="0.35">
      <c r="A77" s="15">
        <f>IF('BPU Fournitures diverses'!A79="","",'BPU Fournitures diverses'!A79)</f>
        <v>69</v>
      </c>
      <c r="B77" s="8" t="str">
        <f>IF('BPU Fournitures diverses'!B79="","",'BPU Fournitures diverses'!B79)</f>
        <v>Réservation type Arteon hémisphériques élastomère 1,3 T</v>
      </c>
      <c r="C77" s="5" t="str">
        <f>IF('BPU Fournitures diverses'!C79="","",'BPU Fournitures diverses'!C79)</f>
        <v>U</v>
      </c>
      <c r="D77" s="6" t="str">
        <f>IF('BPU Fournitures diverses'!D79="","",'BPU Fournitures diverses'!D79)</f>
        <v/>
      </c>
      <c r="E77" s="5">
        <v>1</v>
      </c>
      <c r="F77" s="6" t="str">
        <f t="shared" si="3"/>
        <v/>
      </c>
    </row>
    <row r="78" spans="1:6" ht="30" customHeight="1" x14ac:dyDescent="0.35">
      <c r="A78" s="15">
        <f>IF('BPU Fournitures diverses'!A80="","",'BPU Fournitures diverses'!A80)</f>
        <v>70</v>
      </c>
      <c r="B78" s="8" t="str">
        <f>IF('BPU Fournitures diverses'!B80="","",'BPU Fournitures diverses'!B80)</f>
        <v>Réservation type Arteon hémisphériques élastomère 2,5 T</v>
      </c>
      <c r="C78" s="5" t="str">
        <f>IF('BPU Fournitures diverses'!C80="","",'BPU Fournitures diverses'!C80)</f>
        <v>U</v>
      </c>
      <c r="D78" s="6" t="str">
        <f>IF('BPU Fournitures diverses'!D80="","",'BPU Fournitures diverses'!D80)</f>
        <v/>
      </c>
      <c r="E78" s="5">
        <v>1</v>
      </c>
      <c r="F78" s="6" t="str">
        <f t="shared" si="3"/>
        <v/>
      </c>
    </row>
    <row r="79" spans="1:6" ht="30" customHeight="1" x14ac:dyDescent="0.35">
      <c r="A79" s="15">
        <f>IF('BPU Fournitures diverses'!A81="","",'BPU Fournitures diverses'!A81)</f>
        <v>71</v>
      </c>
      <c r="B79" s="8" t="str">
        <f>IF('BPU Fournitures diverses'!B81="","",'BPU Fournitures diverses'!B81)</f>
        <v>Réservation type Arteon hémisphériques élastomère 5 T</v>
      </c>
      <c r="C79" s="5" t="str">
        <f>IF('BPU Fournitures diverses'!C81="","",'BPU Fournitures diverses'!C81)</f>
        <v>U</v>
      </c>
      <c r="D79" s="6" t="str">
        <f>IF('BPU Fournitures diverses'!D81="","",'BPU Fournitures diverses'!D81)</f>
        <v/>
      </c>
      <c r="E79" s="5">
        <v>1</v>
      </c>
      <c r="F79" s="6" t="str">
        <f t="shared" si="3"/>
        <v/>
      </c>
    </row>
    <row r="80" spans="1:6" ht="30" customHeight="1" x14ac:dyDescent="0.35">
      <c r="A80" s="15">
        <f>IF('BPU Fournitures diverses'!A82="","",'BPU Fournitures diverses'!A82)</f>
        <v>72</v>
      </c>
      <c r="B80" s="8" t="str">
        <f>IF('BPU Fournitures diverses'!B82="","",'BPU Fournitures diverses'!B82)</f>
        <v>Clôtures mobile de chantier 4 tubes L3500 H 2000 mm</v>
      </c>
      <c r="C80" s="5" t="str">
        <f>IF('BPU Fournitures diverses'!C82="","",'BPU Fournitures diverses'!C82)</f>
        <v>U</v>
      </c>
      <c r="D80" s="6" t="str">
        <f>IF('BPU Fournitures diverses'!D82="","",'BPU Fournitures diverses'!D82)</f>
        <v/>
      </c>
      <c r="E80" s="5">
        <v>30</v>
      </c>
      <c r="F80" s="6" t="str">
        <f t="shared" si="3"/>
        <v/>
      </c>
    </row>
    <row r="81" spans="1:6" ht="30" customHeight="1" x14ac:dyDescent="0.35">
      <c r="A81" s="15">
        <f>IF('BPU Fournitures diverses'!A83="","",'BPU Fournitures diverses'!A83)</f>
        <v>73</v>
      </c>
      <c r="B81" s="8" t="str">
        <f>IF('BPU Fournitures diverses'!B83="","",'BPU Fournitures diverses'!B83)</f>
        <v>Bride à visser pour cloture de chantier</v>
      </c>
      <c r="C81" s="5" t="str">
        <f>IF('BPU Fournitures diverses'!C83="","",'BPU Fournitures diverses'!C83)</f>
        <v>U</v>
      </c>
      <c r="D81" s="6" t="str">
        <f>IF('BPU Fournitures diverses'!D83="","",'BPU Fournitures diverses'!D83)</f>
        <v/>
      </c>
      <c r="E81" s="5">
        <v>30</v>
      </c>
      <c r="F81" s="6" t="str">
        <f t="shared" si="3"/>
        <v/>
      </c>
    </row>
    <row r="82" spans="1:6" ht="30" customHeight="1" x14ac:dyDescent="0.35">
      <c r="A82" s="15">
        <f>IF('BPU Fournitures diverses'!A84="","",'BPU Fournitures diverses'!A84)</f>
        <v>74</v>
      </c>
      <c r="B82" s="8" t="str">
        <f>IF('BPU Fournitures diverses'!B84="","",'BPU Fournitures diverses'!B84)</f>
        <v>Plot de fixation pour cloture de chantier</v>
      </c>
      <c r="C82" s="5" t="str">
        <f>IF('BPU Fournitures diverses'!C84="","",'BPU Fournitures diverses'!C84)</f>
        <v>U</v>
      </c>
      <c r="D82" s="6" t="str">
        <f>IF('BPU Fournitures diverses'!D84="","",'BPU Fournitures diverses'!D84)</f>
        <v/>
      </c>
      <c r="E82" s="5">
        <v>30</v>
      </c>
      <c r="F82" s="6" t="str">
        <f t="shared" si="3"/>
        <v/>
      </c>
    </row>
    <row r="83" spans="1:6" x14ac:dyDescent="0.35">
      <c r="A83" s="30" t="str">
        <f>IF('BPU Fournitures diverses'!A85="","",'BPU Fournitures diverses'!A85)</f>
        <v/>
      </c>
      <c r="B83" s="33" t="str">
        <f>IF('BPU Fournitures diverses'!B85="","",'BPU Fournitures diverses'!B85)</f>
        <v>Outils de terrassement et de maçonnerie</v>
      </c>
      <c r="C83" s="34" t="str">
        <f>IF('BPU Fournitures diverses'!C85="","",'BPU Fournitures diverses'!C85)</f>
        <v/>
      </c>
      <c r="D83" s="34" t="str">
        <f>IF('BPU Fournitures diverses'!D85="","",'BPU Fournitures diverses'!D85)</f>
        <v/>
      </c>
      <c r="E83" s="34"/>
      <c r="F83" s="35" t="str">
        <f t="shared" si="3"/>
        <v/>
      </c>
    </row>
    <row r="84" spans="1:6" s="45" customFormat="1" ht="62" x14ac:dyDescent="0.35">
      <c r="A84" s="42">
        <f>IF('BPU Fournitures diverses'!A86="","",'BPU Fournitures diverses'!A86)</f>
        <v>75</v>
      </c>
      <c r="B84" s="41" t="str">
        <f>IF('BPU Fournitures diverses'!B86="","",'BPU Fournitures diverses'!B86)</f>
        <v>Atomiseur thermique pour traitement liquide type STIHL SR430 ou équivalent:
Portage à dos,
Portée horizontale minimale : 14,5m,
Portée verticale minimale : 12m</v>
      </c>
      <c r="C84" s="43" t="str">
        <f>IF('BPU Fournitures diverses'!C86="","",'BPU Fournitures diverses'!C86)</f>
        <v>U</v>
      </c>
      <c r="D84" s="6" t="str">
        <f>IF('BPU Fournitures diverses'!D86="","",'BPU Fournitures diverses'!D86)</f>
        <v/>
      </c>
      <c r="E84" s="44">
        <v>4</v>
      </c>
      <c r="F84" s="6" t="str">
        <f t="shared" si="3"/>
        <v/>
      </c>
    </row>
    <row r="85" spans="1:6" s="18" customFormat="1" ht="46.5" x14ac:dyDescent="0.35">
      <c r="A85" s="15">
        <f>IF('BPU Fournitures diverses'!A87="","",'BPU Fournitures diverses'!A87)</f>
        <v>76</v>
      </c>
      <c r="B85" s="41" t="str">
        <f>IF('BPU Fournitures diverses'!B87="","",'BPU Fournitures diverses'!B87)</f>
        <v>Laser de canalisation type LEICA PIPER 100 ou équivalent:
Avec télécommande,
Ensemble de cible rouge</v>
      </c>
      <c r="C85" s="17" t="str">
        <f>IF('BPU Fournitures diverses'!C87="","",'BPU Fournitures diverses'!C87)</f>
        <v>U</v>
      </c>
      <c r="D85" s="6" t="str">
        <f>IF('BPU Fournitures diverses'!D87="","",'BPU Fournitures diverses'!D87)</f>
        <v/>
      </c>
      <c r="E85" s="5">
        <v>1</v>
      </c>
      <c r="F85" s="6" t="str">
        <f t="shared" ref="F85:F86" si="4">IFERROR(D85*E85,"")</f>
        <v/>
      </c>
    </row>
    <row r="86" spans="1:6" s="18" customFormat="1" ht="30" customHeight="1" x14ac:dyDescent="0.35">
      <c r="A86" s="15">
        <f>IF('BPU Fournitures diverses'!A88="","",'BPU Fournitures diverses'!A88)</f>
        <v>77</v>
      </c>
      <c r="B86" s="11" t="str">
        <f>IF('BPU Fournitures diverses'!B88="","",'BPU Fournitures diverses'!B88)</f>
        <v>Pince à sertir pour tresse de masse</v>
      </c>
      <c r="C86" s="17" t="str">
        <f>IF('BPU Fournitures diverses'!C88="","",'BPU Fournitures diverses'!C88)</f>
        <v>U</v>
      </c>
      <c r="D86" s="6" t="str">
        <f>IF('BPU Fournitures diverses'!D88="","",'BPU Fournitures diverses'!D88)</f>
        <v/>
      </c>
      <c r="E86" s="5">
        <v>1</v>
      </c>
      <c r="F86" s="6" t="str">
        <f t="shared" si="4"/>
        <v/>
      </c>
    </row>
    <row r="87" spans="1:6" s="18" customFormat="1" ht="30" customHeight="1" x14ac:dyDescent="0.35">
      <c r="A87" s="15">
        <f>IF('BPU Fournitures diverses'!A89="","",'BPU Fournitures diverses'!A89)</f>
        <v>78</v>
      </c>
      <c r="B87" s="11" t="str">
        <f>IF('BPU Fournitures diverses'!B89="","",'BPU Fournitures diverses'!B89)</f>
        <v xml:space="preserve">Pioche terrassier manche tri-matière </v>
      </c>
      <c r="C87" s="17" t="str">
        <f>IF('BPU Fournitures diverses'!C89="","",'BPU Fournitures diverses'!C89)</f>
        <v>U</v>
      </c>
      <c r="D87" s="6" t="str">
        <f>IF('BPU Fournitures diverses'!D89="","",'BPU Fournitures diverses'!D89)</f>
        <v/>
      </c>
      <c r="E87" s="5">
        <v>2</v>
      </c>
      <c r="F87" s="6" t="str">
        <f t="shared" si="3"/>
        <v/>
      </c>
    </row>
    <row r="88" spans="1:6" s="18" customFormat="1" ht="30" customHeight="1" x14ac:dyDescent="0.35">
      <c r="A88" s="15">
        <f>IF('BPU Fournitures diverses'!A90="","",'BPU Fournitures diverses'!A90)</f>
        <v>79</v>
      </c>
      <c r="B88" s="11" t="str">
        <f>IF('BPU Fournitures diverses'!B90="","",'BPU Fournitures diverses'!B90)</f>
        <v>Pelle de terrassier carrée largeur 25 cm avec manche en bois</v>
      </c>
      <c r="C88" s="17" t="str">
        <f>IF('BPU Fournitures diverses'!C90="","",'BPU Fournitures diverses'!C90)</f>
        <v>U</v>
      </c>
      <c r="D88" s="6" t="str">
        <f>IF('BPU Fournitures diverses'!D90="","",'BPU Fournitures diverses'!D90)</f>
        <v/>
      </c>
      <c r="E88" s="5">
        <v>15</v>
      </c>
      <c r="F88" s="6" t="str">
        <f t="shared" si="3"/>
        <v/>
      </c>
    </row>
    <row r="89" spans="1:6" s="18" customFormat="1" ht="30" customHeight="1" x14ac:dyDescent="0.35">
      <c r="A89" s="15">
        <f>IF('BPU Fournitures diverses'!A91="","",'BPU Fournitures diverses'!A91)</f>
        <v>80</v>
      </c>
      <c r="B89" s="11" t="str">
        <f>IF('BPU Fournitures diverses'!B91="","",'BPU Fournitures diverses'!B91)</f>
        <v>Pelle ronde de fortification 29 cm, manche en bois</v>
      </c>
      <c r="C89" s="17" t="str">
        <f>IF('BPU Fournitures diverses'!C91="","",'BPU Fournitures diverses'!C91)</f>
        <v>U</v>
      </c>
      <c r="D89" s="6" t="str">
        <f>IF('BPU Fournitures diverses'!D91="","",'BPU Fournitures diverses'!D91)</f>
        <v/>
      </c>
      <c r="E89" s="5">
        <v>15</v>
      </c>
      <c r="F89" s="6" t="str">
        <f t="shared" si="3"/>
        <v/>
      </c>
    </row>
    <row r="90" spans="1:6" s="18" customFormat="1" ht="30" customHeight="1" x14ac:dyDescent="0.35">
      <c r="A90" s="15">
        <f>IF('BPU Fournitures diverses'!A92="","",'BPU Fournitures diverses'!A92)</f>
        <v>81</v>
      </c>
      <c r="B90" s="11" t="str">
        <f>IF('BPU Fournitures diverses'!B92="","",'BPU Fournitures diverses'!B92)</f>
        <v>Râteau racloir à béton 400 mm avec manche en bois</v>
      </c>
      <c r="C90" s="17" t="str">
        <f>IF('BPU Fournitures diverses'!C92="","",'BPU Fournitures diverses'!C92)</f>
        <v>U</v>
      </c>
      <c r="D90" s="6" t="str">
        <f>IF('BPU Fournitures diverses'!D92="","",'BPU Fournitures diverses'!D92)</f>
        <v/>
      </c>
      <c r="E90" s="5">
        <v>15</v>
      </c>
      <c r="F90" s="6" t="str">
        <f t="shared" si="3"/>
        <v/>
      </c>
    </row>
    <row r="91" spans="1:6" s="18" customFormat="1" ht="30" customHeight="1" x14ac:dyDescent="0.35">
      <c r="A91" s="15">
        <f>IF('BPU Fournitures diverses'!A93="","",'BPU Fournitures diverses'!A93)</f>
        <v>82</v>
      </c>
      <c r="B91" s="11" t="str">
        <f>IF('BPU Fournitures diverses'!B93="","",'BPU Fournitures diverses'!B93)</f>
        <v>Griffe à remblai, 4 dents, Largeur 24,5 cm avec manche en bois</v>
      </c>
      <c r="C91" s="17" t="str">
        <f>IF('BPU Fournitures diverses'!C93="","",'BPU Fournitures diverses'!C93)</f>
        <v>U</v>
      </c>
      <c r="D91" s="6" t="str">
        <f>IF('BPU Fournitures diverses'!D93="","",'BPU Fournitures diverses'!D93)</f>
        <v/>
      </c>
      <c r="E91" s="5">
        <v>2</v>
      </c>
      <c r="F91" s="6" t="str">
        <f t="shared" si="3"/>
        <v/>
      </c>
    </row>
    <row r="92" spans="1:6" s="18" customFormat="1" ht="30" customHeight="1" x14ac:dyDescent="0.35">
      <c r="A92" s="15">
        <f>IF('BPU Fournitures diverses'!A94="","",'BPU Fournitures diverses'!A94)</f>
        <v>83</v>
      </c>
      <c r="B92" s="11" t="str">
        <f>IF('BPU Fournitures diverses'!B94="","",'BPU Fournitures diverses'!B94)</f>
        <v>Grattoir de coffrage à béton de 300 mm avec manche en bois</v>
      </c>
      <c r="C92" s="17" t="str">
        <f>IF('BPU Fournitures diverses'!C94="","",'BPU Fournitures diverses'!C94)</f>
        <v>U</v>
      </c>
      <c r="D92" s="6" t="str">
        <f>IF('BPU Fournitures diverses'!D94="","",'BPU Fournitures diverses'!D94)</f>
        <v/>
      </c>
      <c r="E92" s="5">
        <v>2</v>
      </c>
      <c r="F92" s="6" t="str">
        <f t="shared" si="3"/>
        <v/>
      </c>
    </row>
    <row r="93" spans="1:6" s="18" customFormat="1" ht="30" customHeight="1" x14ac:dyDescent="0.35">
      <c r="A93" s="15">
        <f>IF('BPU Fournitures diverses'!A95="","",'BPU Fournitures diverses'!A95)</f>
        <v>84</v>
      </c>
      <c r="B93" s="11" t="str">
        <f>IF('BPU Fournitures diverses'!B95="","",'BPU Fournitures diverses'!B95)</f>
        <v>Serfouette forgée pannes langue h30cm avec manche en bois</v>
      </c>
      <c r="C93" s="17" t="str">
        <f>IF('BPU Fournitures diverses'!C95="","",'BPU Fournitures diverses'!C95)</f>
        <v>U</v>
      </c>
      <c r="D93" s="6" t="str">
        <f>IF('BPU Fournitures diverses'!D95="","",'BPU Fournitures diverses'!D95)</f>
        <v/>
      </c>
      <c r="E93" s="5">
        <v>2</v>
      </c>
      <c r="F93" s="6" t="str">
        <f t="shared" si="3"/>
        <v/>
      </c>
    </row>
    <row r="94" spans="1:6" s="18" customFormat="1" ht="30" customHeight="1" x14ac:dyDescent="0.35">
      <c r="A94" s="15">
        <f>IF('BPU Fournitures diverses'!A96="","",'BPU Fournitures diverses'!A96)</f>
        <v>85</v>
      </c>
      <c r="B94" s="11" t="str">
        <f>IF('BPU Fournitures diverses'!B96="","",'BPU Fournitures diverses'!B96)</f>
        <v>Pince de décoffrer 1000 mm</v>
      </c>
      <c r="C94" s="17" t="str">
        <f>IF('BPU Fournitures diverses'!C96="","",'BPU Fournitures diverses'!C96)</f>
        <v>U</v>
      </c>
      <c r="D94" s="6" t="str">
        <f>IF('BPU Fournitures diverses'!D96="","",'BPU Fournitures diverses'!D96)</f>
        <v/>
      </c>
      <c r="E94" s="5">
        <v>2</v>
      </c>
      <c r="F94" s="6" t="str">
        <f t="shared" si="3"/>
        <v/>
      </c>
    </row>
    <row r="95" spans="1:6" s="18" customFormat="1" ht="30" customHeight="1" x14ac:dyDescent="0.35">
      <c r="A95" s="15">
        <f>IF('BPU Fournitures diverses'!A97="","",'BPU Fournitures diverses'!A97)</f>
        <v>86</v>
      </c>
      <c r="B95" s="11" t="str">
        <f>IF('BPU Fournitures diverses'!B97="","",'BPU Fournitures diverses'!B97)</f>
        <v>Serre coffrage simple 350 mm</v>
      </c>
      <c r="C95" s="17" t="str">
        <f>IF('BPU Fournitures diverses'!C97="","",'BPU Fournitures diverses'!C97)</f>
        <v>U</v>
      </c>
      <c r="D95" s="6" t="str">
        <f>IF('BPU Fournitures diverses'!D97="","",'BPU Fournitures diverses'!D97)</f>
        <v/>
      </c>
      <c r="E95" s="5">
        <v>2</v>
      </c>
      <c r="F95" s="6" t="str">
        <f t="shared" si="3"/>
        <v/>
      </c>
    </row>
    <row r="96" spans="1:6" s="18" customFormat="1" ht="30" customHeight="1" x14ac:dyDescent="0.35">
      <c r="A96" s="15">
        <f>IF('BPU Fournitures diverses'!A98="","",'BPU Fournitures diverses'!A98)</f>
        <v>87</v>
      </c>
      <c r="B96" s="11" t="str">
        <f>IF('BPU Fournitures diverses'!B98="","",'BPU Fournitures diverses'!B98)</f>
        <v>Tamis de maçon n°6</v>
      </c>
      <c r="C96" s="17" t="str">
        <f>IF('BPU Fournitures diverses'!C98="","",'BPU Fournitures diverses'!C98)</f>
        <v>U</v>
      </c>
      <c r="D96" s="6" t="str">
        <f>IF('BPU Fournitures diverses'!D98="","",'BPU Fournitures diverses'!D98)</f>
        <v/>
      </c>
      <c r="E96" s="5">
        <v>2</v>
      </c>
      <c r="F96" s="6" t="str">
        <f t="shared" si="3"/>
        <v/>
      </c>
    </row>
    <row r="97" spans="1:6" s="18" customFormat="1" ht="30" customHeight="1" x14ac:dyDescent="0.35">
      <c r="A97" s="15">
        <f>IF('BPU Fournitures diverses'!A99="","",'BPU Fournitures diverses'!A99)</f>
        <v>88</v>
      </c>
      <c r="B97" s="11" t="str">
        <f>IF('BPU Fournitures diverses'!B99="","",'BPU Fournitures diverses'!B99)</f>
        <v>Brouette roue pleine pneu souple increvable 100 litres</v>
      </c>
      <c r="C97" s="17" t="str">
        <f>IF('BPU Fournitures diverses'!C99="","",'BPU Fournitures diverses'!C99)</f>
        <v>U</v>
      </c>
      <c r="D97" s="6" t="str">
        <f>IF('BPU Fournitures diverses'!D99="","",'BPU Fournitures diverses'!D99)</f>
        <v/>
      </c>
      <c r="E97" s="5">
        <v>4</v>
      </c>
      <c r="F97" s="6" t="str">
        <f t="shared" si="3"/>
        <v/>
      </c>
    </row>
    <row r="98" spans="1:6" s="18" customFormat="1" ht="30" customHeight="1" x14ac:dyDescent="0.35">
      <c r="A98" s="15">
        <f>IF('BPU Fournitures diverses'!A100="","",'BPU Fournitures diverses'!A100)</f>
        <v>89</v>
      </c>
      <c r="B98" s="11" t="str">
        <f>IF('BPU Fournitures diverses'!B100="","",'BPU Fournitures diverses'!B100)</f>
        <v>Auge caoutchouc armé de fibres textiles 30 litres</v>
      </c>
      <c r="C98" s="17" t="str">
        <f>IF('BPU Fournitures diverses'!C100="","",'BPU Fournitures diverses'!C100)</f>
        <v>U</v>
      </c>
      <c r="D98" s="6" t="str">
        <f>IF('BPU Fournitures diverses'!D100="","",'BPU Fournitures diverses'!D100)</f>
        <v/>
      </c>
      <c r="E98" s="5">
        <v>2</v>
      </c>
      <c r="F98" s="6" t="str">
        <f t="shared" si="3"/>
        <v/>
      </c>
    </row>
    <row r="99" spans="1:6" s="18" customFormat="1" ht="30" customHeight="1" x14ac:dyDescent="0.35">
      <c r="A99" s="15">
        <f>IF('BPU Fournitures diverses'!A101="","",'BPU Fournitures diverses'!A101)</f>
        <v>90</v>
      </c>
      <c r="B99" s="11" t="str">
        <f>IF('BPU Fournitures diverses'!B101="","",'BPU Fournitures diverses'!B101)</f>
        <v>Seau caoutchouc armé de fibres textiles 12 litres</v>
      </c>
      <c r="C99" s="17" t="str">
        <f>IF('BPU Fournitures diverses'!C101="","",'BPU Fournitures diverses'!C101)</f>
        <v>U</v>
      </c>
      <c r="D99" s="6" t="str">
        <f>IF('BPU Fournitures diverses'!D101="","",'BPU Fournitures diverses'!D101)</f>
        <v/>
      </c>
      <c r="E99" s="5">
        <v>2</v>
      </c>
      <c r="F99" s="6" t="str">
        <f t="shared" si="3"/>
        <v/>
      </c>
    </row>
    <row r="100" spans="1:6" s="18" customFormat="1" ht="30" customHeight="1" x14ac:dyDescent="0.35">
      <c r="A100" s="15">
        <f>IF('BPU Fournitures diverses'!A102="","",'BPU Fournitures diverses'!A102)</f>
        <v>91</v>
      </c>
      <c r="B100" s="11" t="str">
        <f>IF('BPU Fournitures diverses'!B102="","",'BPU Fournitures diverses'!B102)</f>
        <v>Arrosoir métallique 10L (sans pommeau)</v>
      </c>
      <c r="C100" s="17" t="str">
        <f>IF('BPU Fournitures diverses'!C102="","",'BPU Fournitures diverses'!C102)</f>
        <v>U</v>
      </c>
      <c r="D100" s="6" t="str">
        <f>IF('BPU Fournitures diverses'!D102="","",'BPU Fournitures diverses'!D102)</f>
        <v/>
      </c>
      <c r="E100" s="5">
        <v>30</v>
      </c>
      <c r="F100" s="6" t="str">
        <f t="shared" si="3"/>
        <v/>
      </c>
    </row>
    <row r="101" spans="1:6" s="18" customFormat="1" ht="30" customHeight="1" x14ac:dyDescent="0.35">
      <c r="A101" s="15">
        <f>IF('BPU Fournitures diverses'!A103="","",'BPU Fournitures diverses'!A103)</f>
        <v>92</v>
      </c>
      <c r="B101" s="11" t="str">
        <f>IF('BPU Fournitures diverses'!B103="","",'BPU Fournitures diverses'!B103)</f>
        <v xml:space="preserve">Truelle italienne carrée lame 20 cm </v>
      </c>
      <c r="C101" s="17" t="str">
        <f>IF('BPU Fournitures diverses'!C103="","",'BPU Fournitures diverses'!C103)</f>
        <v>U</v>
      </c>
      <c r="D101" s="6" t="str">
        <f>IF('BPU Fournitures diverses'!D103="","",'BPU Fournitures diverses'!D103)</f>
        <v/>
      </c>
      <c r="E101" s="5">
        <v>5</v>
      </c>
      <c r="F101" s="6" t="str">
        <f t="shared" si="3"/>
        <v/>
      </c>
    </row>
    <row r="102" spans="1:6" s="18" customFormat="1" ht="30" customHeight="1" x14ac:dyDescent="0.35">
      <c r="A102" s="15">
        <f>IF('BPU Fournitures diverses'!A104="","",'BPU Fournitures diverses'!A104)</f>
        <v>93</v>
      </c>
      <c r="B102" s="11" t="str">
        <f>IF('BPU Fournitures diverses'!B104="","",'BPU Fournitures diverses'!B104)</f>
        <v xml:space="preserve">Truelle italienne ronde lame 20 cm </v>
      </c>
      <c r="C102" s="17" t="str">
        <f>IF('BPU Fournitures diverses'!C104="","",'BPU Fournitures diverses'!C104)</f>
        <v>U</v>
      </c>
      <c r="D102" s="6" t="str">
        <f>IF('BPU Fournitures diverses'!D104="","",'BPU Fournitures diverses'!D104)</f>
        <v/>
      </c>
      <c r="E102" s="5">
        <v>5</v>
      </c>
      <c r="F102" s="6" t="str">
        <f t="shared" si="3"/>
        <v/>
      </c>
    </row>
    <row r="103" spans="1:6" s="18" customFormat="1" ht="30" customHeight="1" x14ac:dyDescent="0.35">
      <c r="A103" s="15">
        <f>IF('BPU Fournitures diverses'!A105="","",'BPU Fournitures diverses'!A105)</f>
        <v>94</v>
      </c>
      <c r="B103" s="11" t="str">
        <f>IF('BPU Fournitures diverses'!B105="","",'BPU Fournitures diverses'!B105)</f>
        <v xml:space="preserve">Truelle langue de chat 16 cm </v>
      </c>
      <c r="C103" s="17" t="str">
        <f>IF('BPU Fournitures diverses'!C105="","",'BPU Fournitures diverses'!C105)</f>
        <v>U</v>
      </c>
      <c r="D103" s="6" t="str">
        <f>IF('BPU Fournitures diverses'!D105="","",'BPU Fournitures diverses'!D105)</f>
        <v/>
      </c>
      <c r="E103" s="5">
        <v>5</v>
      </c>
      <c r="F103" s="6" t="str">
        <f t="shared" si="3"/>
        <v/>
      </c>
    </row>
    <row r="104" spans="1:6" s="18" customFormat="1" ht="30" customHeight="1" x14ac:dyDescent="0.35">
      <c r="A104" s="15">
        <f>IF('BPU Fournitures diverses'!A106="","",'BPU Fournitures diverses'!A106)</f>
        <v>95</v>
      </c>
      <c r="B104" s="11" t="str">
        <f>IF('BPU Fournitures diverses'!B106="","",'BPU Fournitures diverses'!B106)</f>
        <v>Truelle ronde 20 cm</v>
      </c>
      <c r="C104" s="17" t="str">
        <f>IF('BPU Fournitures diverses'!C106="","",'BPU Fournitures diverses'!C106)</f>
        <v>U</v>
      </c>
      <c r="D104" s="6" t="str">
        <f>IF('BPU Fournitures diverses'!D106="","",'BPU Fournitures diverses'!D106)</f>
        <v/>
      </c>
      <c r="E104" s="5">
        <v>5</v>
      </c>
      <c r="F104" s="6" t="str">
        <f t="shared" si="3"/>
        <v/>
      </c>
    </row>
    <row r="105" spans="1:6" s="18" customFormat="1" ht="30" customHeight="1" x14ac:dyDescent="0.35">
      <c r="A105" s="15">
        <f>IF('BPU Fournitures diverses'!A107="","",'BPU Fournitures diverses'!A107)</f>
        <v>96</v>
      </c>
      <c r="B105" s="11" t="str">
        <f>IF('BPU Fournitures diverses'!B107="","",'BPU Fournitures diverses'!B107)</f>
        <v xml:space="preserve">Platoir flamand ergonomique inox longueur 450 mm </v>
      </c>
      <c r="C105" s="17" t="str">
        <f>IF('BPU Fournitures diverses'!C107="","",'BPU Fournitures diverses'!C107)</f>
        <v>U</v>
      </c>
      <c r="D105" s="6" t="str">
        <f>IF('BPU Fournitures diverses'!D107="","",'BPU Fournitures diverses'!D107)</f>
        <v/>
      </c>
      <c r="E105" s="5">
        <v>5</v>
      </c>
      <c r="F105" s="6" t="str">
        <f t="shared" si="3"/>
        <v/>
      </c>
    </row>
    <row r="106" spans="1:6" s="18" customFormat="1" ht="30" customHeight="1" x14ac:dyDescent="0.35">
      <c r="A106" s="15">
        <f>IF('BPU Fournitures diverses'!A108="","",'BPU Fournitures diverses'!A108)</f>
        <v>97</v>
      </c>
      <c r="B106" s="11" t="str">
        <f>IF('BPU Fournitures diverses'!B108="","",'BPU Fournitures diverses'!B108)</f>
        <v>Taloche plastique rectangulaire 27 x 18 cm</v>
      </c>
      <c r="C106" s="17" t="str">
        <f>IF('BPU Fournitures diverses'!C108="","",'BPU Fournitures diverses'!C108)</f>
        <v>U</v>
      </c>
      <c r="D106" s="6" t="str">
        <f>IF('BPU Fournitures diverses'!D108="","",'BPU Fournitures diverses'!D108)</f>
        <v/>
      </c>
      <c r="E106" s="5">
        <v>5</v>
      </c>
      <c r="F106" s="6" t="str">
        <f t="shared" si="3"/>
        <v/>
      </c>
    </row>
    <row r="107" spans="1:6" s="18" customFormat="1" ht="30" customHeight="1" x14ac:dyDescent="0.35">
      <c r="A107" s="15">
        <f>IF('BPU Fournitures diverses'!A109="","",'BPU Fournitures diverses'!A109)</f>
        <v>98</v>
      </c>
      <c r="B107" s="11" t="str">
        <f>IF('BPU Fournitures diverses'!B109="","",'BPU Fournitures diverses'!B109)</f>
        <v>Taloche plastique rectangulaire 42 x 26 cm</v>
      </c>
      <c r="C107" s="17" t="str">
        <f>IF('BPU Fournitures diverses'!C109="","",'BPU Fournitures diverses'!C109)</f>
        <v>U</v>
      </c>
      <c r="D107" s="6" t="str">
        <f>IF('BPU Fournitures diverses'!D109="","",'BPU Fournitures diverses'!D109)</f>
        <v/>
      </c>
      <c r="E107" s="5">
        <v>5</v>
      </c>
      <c r="F107" s="6" t="str">
        <f t="shared" si="3"/>
        <v/>
      </c>
    </row>
    <row r="108" spans="1:6" s="18" customFormat="1" ht="30" customHeight="1" x14ac:dyDescent="0.35">
      <c r="A108" s="15">
        <f>IF('BPU Fournitures diverses'!A110="","",'BPU Fournitures diverses'!A110)</f>
        <v>99</v>
      </c>
      <c r="B108" s="11" t="str">
        <f>IF('BPU Fournitures diverses'!B110="","",'BPU Fournitures diverses'!B110)</f>
        <v>Frottoir polystyrène expansé 15 x 27 cm</v>
      </c>
      <c r="C108" s="17" t="str">
        <f>IF('BPU Fournitures diverses'!C110="","",'BPU Fournitures diverses'!C110)</f>
        <v>U</v>
      </c>
      <c r="D108" s="6" t="str">
        <f>IF('BPU Fournitures diverses'!D110="","",'BPU Fournitures diverses'!D110)</f>
        <v/>
      </c>
      <c r="E108" s="5">
        <v>5</v>
      </c>
      <c r="F108" s="6" t="str">
        <f t="shared" si="3"/>
        <v/>
      </c>
    </row>
    <row r="109" spans="1:6" s="18" customFormat="1" ht="30" customHeight="1" x14ac:dyDescent="0.35">
      <c r="A109" s="15">
        <f>IF('BPU Fournitures diverses'!A111="","",'BPU Fournitures diverses'!A111)</f>
        <v>100</v>
      </c>
      <c r="B109" s="11" t="str">
        <f>IF('BPU Fournitures diverses'!B111="","",'BPU Fournitures diverses'!B111)</f>
        <v>Eponge synthétique 150 x 100 x 80 mm</v>
      </c>
      <c r="C109" s="17" t="str">
        <f>IF('BPU Fournitures diverses'!C111="","",'BPU Fournitures diverses'!C111)</f>
        <v>U</v>
      </c>
      <c r="D109" s="6" t="str">
        <f>IF('BPU Fournitures diverses'!D111="","",'BPU Fournitures diverses'!D111)</f>
        <v/>
      </c>
      <c r="E109" s="5">
        <v>5</v>
      </c>
      <c r="F109" s="6" t="str">
        <f t="shared" si="3"/>
        <v/>
      </c>
    </row>
    <row r="110" spans="1:6" s="18" customFormat="1" ht="30" customHeight="1" x14ac:dyDescent="0.35">
      <c r="A110" s="15">
        <f>IF('BPU Fournitures diverses'!A112="","",'BPU Fournitures diverses'!A112)</f>
        <v>101</v>
      </c>
      <c r="B110" s="11" t="str">
        <f>IF('BPU Fournitures diverses'!B112="","",'BPU Fournitures diverses'!B112)</f>
        <v>Chemin de fer, manche bois</v>
      </c>
      <c r="C110" s="17" t="str">
        <f>IF('BPU Fournitures diverses'!C112="","",'BPU Fournitures diverses'!C112)</f>
        <v>U</v>
      </c>
      <c r="D110" s="6" t="str">
        <f>IF('BPU Fournitures diverses'!D112="","",'BPU Fournitures diverses'!D112)</f>
        <v/>
      </c>
      <c r="E110" s="5">
        <v>2</v>
      </c>
      <c r="F110" s="6" t="str">
        <f t="shared" si="3"/>
        <v/>
      </c>
    </row>
    <row r="111" spans="1:6" s="18" customFormat="1" ht="30" customHeight="1" x14ac:dyDescent="0.35">
      <c r="A111" s="15">
        <f>IF('BPU Fournitures diverses'!A113="","",'BPU Fournitures diverses'!A113)</f>
        <v>102</v>
      </c>
      <c r="B111" s="11" t="str">
        <f>IF('BPU Fournitures diverses'!B113="","",'BPU Fournitures diverses'!B113)</f>
        <v>Brosse à main universelle</v>
      </c>
      <c r="C111" s="17" t="str">
        <f>IF('BPU Fournitures diverses'!C113="","",'BPU Fournitures diverses'!C113)</f>
        <v>U</v>
      </c>
      <c r="D111" s="6" t="str">
        <f>IF('BPU Fournitures diverses'!D113="","",'BPU Fournitures diverses'!D113)</f>
        <v/>
      </c>
      <c r="E111" s="5">
        <v>2</v>
      </c>
      <c r="F111" s="6" t="str">
        <f t="shared" si="3"/>
        <v/>
      </c>
    </row>
    <row r="112" spans="1:6" s="18" customFormat="1" ht="30" customHeight="1" x14ac:dyDescent="0.35">
      <c r="A112" s="15">
        <f>IF('BPU Fournitures diverses'!A114="","",'BPU Fournitures diverses'!A114)</f>
        <v>103</v>
      </c>
      <c r="B112" s="11" t="str">
        <f>IF('BPU Fournitures diverses'!B114="","",'BPU Fournitures diverses'!B114)</f>
        <v>Scies égoïne universelle 450 mm</v>
      </c>
      <c r="C112" s="17" t="str">
        <f>IF('BPU Fournitures diverses'!C114="","",'BPU Fournitures diverses'!C114)</f>
        <v>U</v>
      </c>
      <c r="D112" s="6" t="str">
        <f>IF('BPU Fournitures diverses'!D114="","",'BPU Fournitures diverses'!D114)</f>
        <v/>
      </c>
      <c r="E112" s="5">
        <v>5</v>
      </c>
      <c r="F112" s="6" t="str">
        <f t="shared" si="3"/>
        <v/>
      </c>
    </row>
    <row r="113" spans="1:6" ht="30" customHeight="1" x14ac:dyDescent="0.35">
      <c r="A113" s="15">
        <f>IF('BPU Fournitures diverses'!A115="","",'BPU Fournitures diverses'!A115)</f>
        <v>104</v>
      </c>
      <c r="B113" s="7" t="str">
        <f>IF('BPU Fournitures diverses'!B115="","",'BPU Fournitures diverses'!B115)</f>
        <v>Poutrelle de coffrage H20 L 2.90 m</v>
      </c>
      <c r="C113" s="5" t="str">
        <f>IF('BPU Fournitures diverses'!C115="","",'BPU Fournitures diverses'!C115)</f>
        <v>U</v>
      </c>
      <c r="D113" s="6" t="str">
        <f>IF('BPU Fournitures diverses'!D115="","",'BPU Fournitures diverses'!D115)</f>
        <v/>
      </c>
      <c r="E113" s="5">
        <v>2</v>
      </c>
      <c r="F113" s="6" t="str">
        <f t="shared" si="3"/>
        <v/>
      </c>
    </row>
    <row r="114" spans="1:6" ht="30" customHeight="1" x14ac:dyDescent="0.35">
      <c r="A114" s="15">
        <f>IF('BPU Fournitures diverses'!A116="","",'BPU Fournitures diverses'!A116)</f>
        <v>105</v>
      </c>
      <c r="B114" s="7" t="str">
        <f>IF('BPU Fournitures diverses'!B116="","",'BPU Fournitures diverses'!B116)</f>
        <v>Pompe à graisse manuelle pour cartouche avec flexible</v>
      </c>
      <c r="C114" s="5" t="str">
        <f>IF('BPU Fournitures diverses'!C116="","",'BPU Fournitures diverses'!C116)</f>
        <v>U</v>
      </c>
      <c r="D114" s="6" t="str">
        <f>IF('BPU Fournitures diverses'!D116="","",'BPU Fournitures diverses'!D116)</f>
        <v/>
      </c>
      <c r="E114" s="5">
        <v>2</v>
      </c>
      <c r="F114" s="6" t="str">
        <f t="shared" si="3"/>
        <v/>
      </c>
    </row>
    <row r="115" spans="1:6" ht="30" customHeight="1" x14ac:dyDescent="0.35">
      <c r="A115" s="15">
        <f>IF('BPU Fournitures diverses'!A117="","",'BPU Fournitures diverses'!A117)</f>
        <v>106</v>
      </c>
      <c r="B115" s="7" t="str">
        <f>IF('BPU Fournitures diverses'!B117="","",'BPU Fournitures diverses'!B117)</f>
        <v>Serre-joint rapide capacité de serrage 300mm</v>
      </c>
      <c r="C115" s="5" t="str">
        <f>IF('BPU Fournitures diverses'!C117="","",'BPU Fournitures diverses'!C117)</f>
        <v>U</v>
      </c>
      <c r="D115" s="6" t="str">
        <f>IF('BPU Fournitures diverses'!D117="","",'BPU Fournitures diverses'!D117)</f>
        <v/>
      </c>
      <c r="E115" s="5">
        <v>2</v>
      </c>
      <c r="F115" s="6" t="str">
        <f t="shared" si="3"/>
        <v/>
      </c>
    </row>
    <row r="116" spans="1:6" ht="30" customHeight="1" x14ac:dyDescent="0.35">
      <c r="A116" s="15">
        <f>IF('BPU Fournitures diverses'!A118="","",'BPU Fournitures diverses'!A118)</f>
        <v>107</v>
      </c>
      <c r="B116" s="7" t="str">
        <f>IF('BPU Fournitures diverses'!B118="","",'BPU Fournitures diverses'!B118)</f>
        <v>Serre-joint rapide capacité de serrage 450mm</v>
      </c>
      <c r="C116" s="5" t="str">
        <f>IF('BPU Fournitures diverses'!C118="","",'BPU Fournitures diverses'!C118)</f>
        <v>U</v>
      </c>
      <c r="D116" s="6" t="str">
        <f>IF('BPU Fournitures diverses'!D118="","",'BPU Fournitures diverses'!D118)</f>
        <v/>
      </c>
      <c r="E116" s="5">
        <v>2</v>
      </c>
      <c r="F116" s="6" t="str">
        <f t="shared" si="3"/>
        <v/>
      </c>
    </row>
    <row r="117" spans="1:6" ht="30" customHeight="1" x14ac:dyDescent="0.35">
      <c r="A117" s="15">
        <f>IF('BPU Fournitures diverses'!A119="","",'BPU Fournitures diverses'!A119)</f>
        <v>108</v>
      </c>
      <c r="B117" s="7" t="str">
        <f>IF('BPU Fournitures diverses'!B119="","",'BPU Fournitures diverses'!B119)</f>
        <v xml:space="preserve">Serres coffrage simple longueur de serrage 70cm came de 35cm </v>
      </c>
      <c r="C117" s="5" t="str">
        <f>IF('BPU Fournitures diverses'!C119="","",'BPU Fournitures diverses'!C119)</f>
        <v>U</v>
      </c>
      <c r="D117" s="6" t="str">
        <f>IF('BPU Fournitures diverses'!D119="","",'BPU Fournitures diverses'!D119)</f>
        <v/>
      </c>
      <c r="E117" s="5">
        <v>2</v>
      </c>
      <c r="F117" s="6" t="str">
        <f t="shared" si="3"/>
        <v/>
      </c>
    </row>
    <row r="118" spans="1:6" ht="30" customHeight="1" x14ac:dyDescent="0.35">
      <c r="A118" s="15">
        <f>IF('BPU Fournitures diverses'!A120="","",'BPU Fournitures diverses'!A120)</f>
        <v>109</v>
      </c>
      <c r="B118" s="11" t="str">
        <f>IF('BPU Fournitures diverses'!B120="","",'BPU Fournitures diverses'!B120)</f>
        <v>Serre joint de maçon, serrage 800mm maximum</v>
      </c>
      <c r="C118" s="5" t="str">
        <f>IF('BPU Fournitures diverses'!C120="","",'BPU Fournitures diverses'!C120)</f>
        <v>U</v>
      </c>
      <c r="D118" s="6" t="str">
        <f>IF('BPU Fournitures diverses'!D120="","",'BPU Fournitures diverses'!D120)</f>
        <v/>
      </c>
      <c r="E118" s="5">
        <v>2</v>
      </c>
      <c r="F118" s="6" t="str">
        <f t="shared" si="3"/>
        <v/>
      </c>
    </row>
    <row r="119" spans="1:6" ht="30" customHeight="1" x14ac:dyDescent="0.35">
      <c r="A119" s="15">
        <f>IF('BPU Fournitures diverses'!A121="","",'BPU Fournitures diverses'!A121)</f>
        <v>110</v>
      </c>
      <c r="B119" s="7" t="str">
        <f>IF('BPU Fournitures diverses'!B121="","",'BPU Fournitures diverses'!B121)</f>
        <v xml:space="preserve">Chevillette 300 x 10mm </v>
      </c>
      <c r="C119" s="5" t="str">
        <f>IF('BPU Fournitures diverses'!C121="","",'BPU Fournitures diverses'!C121)</f>
        <v>U</v>
      </c>
      <c r="D119" s="6" t="str">
        <f>IF('BPU Fournitures diverses'!D121="","",'BPU Fournitures diverses'!D121)</f>
        <v/>
      </c>
      <c r="E119" s="5">
        <v>2</v>
      </c>
      <c r="F119" s="6" t="str">
        <f t="shared" si="3"/>
        <v/>
      </c>
    </row>
    <row r="120" spans="1:6" s="18" customFormat="1" ht="30" customHeight="1" x14ac:dyDescent="0.35">
      <c r="A120" s="15">
        <f>IF('BPU Fournitures diverses'!A122="","",'BPU Fournitures diverses'!A122)</f>
        <v>111</v>
      </c>
      <c r="B120" s="11" t="str">
        <f>IF('BPU Fournitures diverses'!B122="","",'BPU Fournitures diverses'!B122)</f>
        <v>Pistolet extrudeur manuel pour cartouche 310 ml berceau orientable.</v>
      </c>
      <c r="C120" s="17" t="str">
        <f>IF('BPU Fournitures diverses'!C122="","",'BPU Fournitures diverses'!C122)</f>
        <v>U</v>
      </c>
      <c r="D120" s="6" t="str">
        <f>IF('BPU Fournitures diverses'!D122="","",'BPU Fournitures diverses'!D122)</f>
        <v/>
      </c>
      <c r="E120" s="5">
        <v>2</v>
      </c>
      <c r="F120" s="6" t="str">
        <f t="shared" si="3"/>
        <v/>
      </c>
    </row>
    <row r="121" spans="1:6" s="18" customFormat="1" ht="30" customHeight="1" x14ac:dyDescent="0.35">
      <c r="A121" s="15">
        <f>IF('BPU Fournitures diverses'!A123="","",'BPU Fournitures diverses'!A123)</f>
        <v>112</v>
      </c>
      <c r="B121" s="11" t="str">
        <f>IF('BPU Fournitures diverses'!B123="","",'BPU Fournitures diverses'!B123)</f>
        <v>Cutter autobloquants à lame 18mm</v>
      </c>
      <c r="C121" s="17" t="str">
        <f>IF('BPU Fournitures diverses'!C123="","",'BPU Fournitures diverses'!C123)</f>
        <v>U</v>
      </c>
      <c r="D121" s="6" t="str">
        <f>IF('BPU Fournitures diverses'!D123="","",'BPU Fournitures diverses'!D123)</f>
        <v/>
      </c>
      <c r="E121" s="5">
        <v>5</v>
      </c>
      <c r="F121" s="6" t="str">
        <f t="shared" si="3"/>
        <v/>
      </c>
    </row>
    <row r="122" spans="1:6" s="18" customFormat="1" ht="30" customHeight="1" x14ac:dyDescent="0.35">
      <c r="A122" s="15">
        <f>IF('BPU Fournitures diverses'!A124="","",'BPU Fournitures diverses'!A124)</f>
        <v>113</v>
      </c>
      <c r="B122" s="11" t="str">
        <f>IF('BPU Fournitures diverses'!B124="","",'BPU Fournitures diverses'!B124)</f>
        <v>Distributeur de 10 lames de cutter 18 mm</v>
      </c>
      <c r="C122" s="17" t="str">
        <f>IF('BPU Fournitures diverses'!C124="","",'BPU Fournitures diverses'!C124)</f>
        <v>U</v>
      </c>
      <c r="D122" s="6" t="str">
        <f>IF('BPU Fournitures diverses'!D124="","",'BPU Fournitures diverses'!D124)</f>
        <v/>
      </c>
      <c r="E122" s="5">
        <v>5</v>
      </c>
      <c r="F122" s="6" t="str">
        <f t="shared" si="3"/>
        <v/>
      </c>
    </row>
    <row r="123" spans="1:6" s="18" customFormat="1" ht="30" customHeight="1" x14ac:dyDescent="0.35">
      <c r="A123" s="15">
        <f>IF('BPU Fournitures diverses'!A125="","",'BPU Fournitures diverses'!A125)</f>
        <v>114</v>
      </c>
      <c r="B123" s="11" t="str">
        <f>IF('BPU Fournitures diverses'!B125="","",'BPU Fournitures diverses'!B125)</f>
        <v>Couteau à colle dent triangulaire 3 x 2.5mm, 18cm</v>
      </c>
      <c r="C123" s="17" t="str">
        <f>IF('BPU Fournitures diverses'!C125="","",'BPU Fournitures diverses'!C125)</f>
        <v>U</v>
      </c>
      <c r="D123" s="6" t="str">
        <f>IF('BPU Fournitures diverses'!D125="","",'BPU Fournitures diverses'!D125)</f>
        <v/>
      </c>
      <c r="E123" s="5">
        <v>5</v>
      </c>
      <c r="F123" s="6" t="str">
        <f t="shared" si="3"/>
        <v/>
      </c>
    </row>
    <row r="124" spans="1:6" s="18" customFormat="1" ht="30" customHeight="1" x14ac:dyDescent="0.35">
      <c r="A124" s="15">
        <f>IF('BPU Fournitures diverses'!A126="","",'BPU Fournitures diverses'!A126)</f>
        <v>115</v>
      </c>
      <c r="B124" s="11" t="str">
        <f>IF('BPU Fournitures diverses'!B126="","",'BPU Fournitures diverses'!B126)</f>
        <v>Couteau à enduire 18 cm</v>
      </c>
      <c r="C124" s="17" t="str">
        <f>IF('BPU Fournitures diverses'!C126="","",'BPU Fournitures diverses'!C126)</f>
        <v>U</v>
      </c>
      <c r="D124" s="6" t="str">
        <f>IF('BPU Fournitures diverses'!D126="","",'BPU Fournitures diverses'!D126)</f>
        <v/>
      </c>
      <c r="E124" s="5">
        <v>5</v>
      </c>
      <c r="F124" s="6" t="str">
        <f t="shared" si="3"/>
        <v/>
      </c>
    </row>
    <row r="125" spans="1:6" s="18" customFormat="1" ht="30" customHeight="1" x14ac:dyDescent="0.35">
      <c r="A125" s="15">
        <f>IF('BPU Fournitures diverses'!A127="","",'BPU Fournitures diverses'!A127)</f>
        <v>116</v>
      </c>
      <c r="B125" s="11" t="str">
        <f>IF('BPU Fournitures diverses'!B127="","",'BPU Fournitures diverses'!B127)</f>
        <v>Tenaille russe 250 mm</v>
      </c>
      <c r="C125" s="17" t="str">
        <f>IF('BPU Fournitures diverses'!C127="","",'BPU Fournitures diverses'!C127)</f>
        <v>U</v>
      </c>
      <c r="D125" s="6" t="str">
        <f>IF('BPU Fournitures diverses'!D127="","",'BPU Fournitures diverses'!D127)</f>
        <v/>
      </c>
      <c r="E125" s="5">
        <v>2</v>
      </c>
      <c r="F125" s="6" t="str">
        <f t="shared" si="3"/>
        <v/>
      </c>
    </row>
    <row r="126" spans="1:6" s="18" customFormat="1" ht="30" customHeight="1" x14ac:dyDescent="0.35">
      <c r="A126" s="15">
        <f>IF('BPU Fournitures diverses'!A128="","",'BPU Fournitures diverses'!A128)</f>
        <v>117</v>
      </c>
      <c r="B126" s="11" t="str">
        <f>IF('BPU Fournitures diverses'!B128="","",'BPU Fournitures diverses'!B128)</f>
        <v>Monture de scie à métaux</v>
      </c>
      <c r="C126" s="17" t="str">
        <f>IF('BPU Fournitures diverses'!C128="","",'BPU Fournitures diverses'!C128)</f>
        <v>U</v>
      </c>
      <c r="D126" s="6" t="str">
        <f>IF('BPU Fournitures diverses'!D128="","",'BPU Fournitures diverses'!D128)</f>
        <v/>
      </c>
      <c r="E126" s="5">
        <v>5</v>
      </c>
      <c r="F126" s="6" t="str">
        <f t="shared" si="3"/>
        <v/>
      </c>
    </row>
    <row r="127" spans="1:6" s="18" customFormat="1" ht="30" customHeight="1" x14ac:dyDescent="0.35">
      <c r="A127" s="15">
        <f>IF('BPU Fournitures diverses'!A129="","",'BPU Fournitures diverses'!A129)</f>
        <v>118</v>
      </c>
      <c r="B127" s="11" t="str">
        <f>IF('BPU Fournitures diverses'!B129="","",'BPU Fournitures diverses'!B129)</f>
        <v>Fil pour débrousailleuse, ø=3 mm, rouleau de 250 m</v>
      </c>
      <c r="C127" s="17" t="str">
        <f>IF('BPU Fournitures diverses'!C129="","",'BPU Fournitures diverses'!C129)</f>
        <v>U</v>
      </c>
      <c r="D127" s="6" t="str">
        <f>IF('BPU Fournitures diverses'!D129="","",'BPU Fournitures diverses'!D129)</f>
        <v/>
      </c>
      <c r="E127" s="5">
        <v>5</v>
      </c>
      <c r="F127" s="6" t="str">
        <f t="shared" si="3"/>
        <v/>
      </c>
    </row>
    <row r="128" spans="1:6" s="18" customFormat="1" ht="30" customHeight="1" x14ac:dyDescent="0.35">
      <c r="A128" s="15">
        <f>IF('BPU Fournitures diverses'!A130="","",'BPU Fournitures diverses'!A130)</f>
        <v>119</v>
      </c>
      <c r="B128" s="11" t="str">
        <f>IF('BPU Fournitures diverses'!B130="","",'BPU Fournitures diverses'!B130)</f>
        <v>Huile filante pour chaîne de tronçonneuse, bidon de 30 l</v>
      </c>
      <c r="C128" s="17" t="str">
        <f>IF('BPU Fournitures diverses'!C130="","",'BPU Fournitures diverses'!C130)</f>
        <v>U</v>
      </c>
      <c r="D128" s="6" t="str">
        <f>IF('BPU Fournitures diverses'!D130="","",'BPU Fournitures diverses'!D130)</f>
        <v/>
      </c>
      <c r="E128" s="5">
        <v>5</v>
      </c>
      <c r="F128" s="6" t="str">
        <f t="shared" si="3"/>
        <v/>
      </c>
    </row>
    <row r="129" spans="1:6" s="18" customFormat="1" ht="30" customHeight="1" x14ac:dyDescent="0.35">
      <c r="A129" s="15">
        <f>IF('BPU Fournitures diverses'!A131="","",'BPU Fournitures diverses'!A131)</f>
        <v>120</v>
      </c>
      <c r="B129" s="11" t="str">
        <f>IF('BPU Fournitures diverses'!B131="","",'BPU Fournitures diverses'!B131)</f>
        <v>Balais de cantonnier, manche en bois</v>
      </c>
      <c r="C129" s="17" t="str">
        <f>IF('BPU Fournitures diverses'!C131="","",'BPU Fournitures diverses'!C131)</f>
        <v>U</v>
      </c>
      <c r="D129" s="6" t="str">
        <f>IF('BPU Fournitures diverses'!D131="","",'BPU Fournitures diverses'!D131)</f>
        <v/>
      </c>
      <c r="E129" s="5">
        <v>10</v>
      </c>
      <c r="F129" s="6" t="str">
        <f t="shared" si="3"/>
        <v/>
      </c>
    </row>
    <row r="130" spans="1:6" s="18" customFormat="1" ht="30" customHeight="1" x14ac:dyDescent="0.35">
      <c r="A130" s="15">
        <f>IF('BPU Fournitures diverses'!A132="","",'BPU Fournitures diverses'!A132)</f>
        <v>121</v>
      </c>
      <c r="B130" s="11" t="str">
        <f>IF('BPU Fournitures diverses'!B132="","",'BPU Fournitures diverses'!B132)</f>
        <v>Martelette pic et panne emmanchée (pioche)</v>
      </c>
      <c r="C130" s="17" t="str">
        <f>IF('BPU Fournitures diverses'!C132="","",'BPU Fournitures diverses'!C132)</f>
        <v>U</v>
      </c>
      <c r="D130" s="6" t="str">
        <f>IF('BPU Fournitures diverses'!D132="","",'BPU Fournitures diverses'!D132)</f>
        <v/>
      </c>
      <c r="E130" s="5">
        <v>5</v>
      </c>
      <c r="F130" s="6" t="str">
        <f t="shared" si="3"/>
        <v/>
      </c>
    </row>
    <row r="131" spans="1:6" s="18" customFormat="1" ht="30" customHeight="1" x14ac:dyDescent="0.35">
      <c r="A131" s="15">
        <f>IF('BPU Fournitures diverses'!A133="","",'BPU Fournitures diverses'!A133)</f>
        <v>122</v>
      </c>
      <c r="B131" s="11" t="str">
        <f>IF('BPU Fournitures diverses'!B133="","",'BPU Fournitures diverses'!B133)</f>
        <v>Massette 3 kg</v>
      </c>
      <c r="C131" s="17" t="str">
        <f>IF('BPU Fournitures diverses'!C133="","",'BPU Fournitures diverses'!C133)</f>
        <v>U</v>
      </c>
      <c r="D131" s="6" t="str">
        <f>IF('BPU Fournitures diverses'!D133="","",'BPU Fournitures diverses'!D133)</f>
        <v/>
      </c>
      <c r="E131" s="5">
        <v>4</v>
      </c>
      <c r="F131" s="6" t="str">
        <f t="shared" si="3"/>
        <v/>
      </c>
    </row>
    <row r="132" spans="1:6" s="18" customFormat="1" ht="30" customHeight="1" x14ac:dyDescent="0.35">
      <c r="A132" s="15">
        <f>IF('BPU Fournitures diverses'!A134="","",'BPU Fournitures diverses'!A134)</f>
        <v>123</v>
      </c>
      <c r="B132" s="11" t="str">
        <f>IF('BPU Fournitures diverses'!B134="","",'BPU Fournitures diverses'!B134)</f>
        <v>Masse 5 kg</v>
      </c>
      <c r="C132" s="17" t="str">
        <f>IF('BPU Fournitures diverses'!C134="","",'BPU Fournitures diverses'!C134)</f>
        <v>U</v>
      </c>
      <c r="D132" s="6" t="str">
        <f>IF('BPU Fournitures diverses'!D134="","",'BPU Fournitures diverses'!D134)</f>
        <v/>
      </c>
      <c r="E132" s="5">
        <v>4</v>
      </c>
      <c r="F132" s="6" t="str">
        <f t="shared" si="3"/>
        <v/>
      </c>
    </row>
    <row r="133" spans="1:6" ht="30" customHeight="1" x14ac:dyDescent="0.35">
      <c r="A133" s="15">
        <f>IF('BPU Fournitures diverses'!A135="","",'BPU Fournitures diverses'!A135)</f>
        <v>124</v>
      </c>
      <c r="B133" s="7" t="str">
        <f>IF('BPU Fournitures diverses'!B135="","",'BPU Fournitures diverses'!B135)</f>
        <v>Pointerolle broche 300mm avec manche</v>
      </c>
      <c r="C133" s="5" t="str">
        <f>IF('BPU Fournitures diverses'!C135="","",'BPU Fournitures diverses'!C135)</f>
        <v>U</v>
      </c>
      <c r="D133" s="6" t="str">
        <f>IF('BPU Fournitures diverses'!D135="","",'BPU Fournitures diverses'!D135)</f>
        <v/>
      </c>
      <c r="E133" s="5">
        <v>2</v>
      </c>
      <c r="F133" s="6" t="str">
        <f t="shared" si="3"/>
        <v/>
      </c>
    </row>
    <row r="134" spans="1:6" ht="30" customHeight="1" x14ac:dyDescent="0.35">
      <c r="A134" s="15">
        <f>IF('BPU Fournitures diverses'!A136="","",'BPU Fournitures diverses'!A136)</f>
        <v>125</v>
      </c>
      <c r="B134" s="7" t="str">
        <f>IF('BPU Fournitures diverses'!B136="","",'BPU Fournitures diverses'!B136)</f>
        <v>Règle de maçon alu rectangulaire 2 voiles 100x18x2000mm</v>
      </c>
      <c r="C134" s="5" t="str">
        <f>IF('BPU Fournitures diverses'!C136="","",'BPU Fournitures diverses'!C136)</f>
        <v>U</v>
      </c>
      <c r="D134" s="6" t="str">
        <f>IF('BPU Fournitures diverses'!D136="","",'BPU Fournitures diverses'!D136)</f>
        <v/>
      </c>
      <c r="E134" s="5">
        <v>5</v>
      </c>
      <c r="F134" s="6" t="str">
        <f t="shared" si="3"/>
        <v/>
      </c>
    </row>
    <row r="135" spans="1:6" ht="30" customHeight="1" x14ac:dyDescent="0.35">
      <c r="A135" s="15">
        <f>IF('BPU Fournitures diverses'!A137="","",'BPU Fournitures diverses'!A137)</f>
        <v>126</v>
      </c>
      <c r="B135" s="7" t="str">
        <f>IF('BPU Fournitures diverses'!B137="","",'BPU Fournitures diverses'!B137)</f>
        <v>Règle aluminium 2m avec 1 fiole horizontale et 1 fiole verticale.</v>
      </c>
      <c r="C135" s="5" t="str">
        <f>IF('BPU Fournitures diverses'!C137="","",'BPU Fournitures diverses'!C137)</f>
        <v>U</v>
      </c>
      <c r="D135" s="6" t="str">
        <f>IF('BPU Fournitures diverses'!D137="","",'BPU Fournitures diverses'!D137)</f>
        <v/>
      </c>
      <c r="E135" s="5">
        <v>5</v>
      </c>
      <c r="F135" s="6" t="str">
        <f t="shared" si="3"/>
        <v/>
      </c>
    </row>
    <row r="136" spans="1:6" ht="30" customHeight="1" x14ac:dyDescent="0.35">
      <c r="A136" s="15">
        <f>IF('BPU Fournitures diverses'!A138="","",'BPU Fournitures diverses'!A138)</f>
        <v>127</v>
      </c>
      <c r="B136" s="7" t="str">
        <f>IF('BPU Fournitures diverses'!B138="","",'BPU Fournitures diverses'!B138)</f>
        <v>Règle aluminium 5 m</v>
      </c>
      <c r="C136" s="5" t="str">
        <f>IF('BPU Fournitures diverses'!C138="","",'BPU Fournitures diverses'!C138)</f>
        <v>U</v>
      </c>
      <c r="D136" s="6" t="str">
        <f>IF('BPU Fournitures diverses'!D138="","",'BPU Fournitures diverses'!D138)</f>
        <v/>
      </c>
      <c r="E136" s="5">
        <v>2</v>
      </c>
      <c r="F136" s="6" t="str">
        <f t="shared" si="3"/>
        <v/>
      </c>
    </row>
    <row r="137" spans="1:6" ht="30" customHeight="1" x14ac:dyDescent="0.35">
      <c r="A137" s="15">
        <f>IF('BPU Fournitures diverses'!A139="","",'BPU Fournitures diverses'!A139)</f>
        <v>128</v>
      </c>
      <c r="B137" s="7" t="str">
        <f>IF('BPU Fournitures diverses'!B139="","",'BPU Fournitures diverses'!B139)</f>
        <v>Niveau de maçon, 50 cm</v>
      </c>
      <c r="C137" s="5" t="str">
        <f>IF('BPU Fournitures diverses'!C139="","",'BPU Fournitures diverses'!C139)</f>
        <v>U</v>
      </c>
      <c r="D137" s="6" t="str">
        <f>IF('BPU Fournitures diverses'!D139="","",'BPU Fournitures diverses'!D139)</f>
        <v/>
      </c>
      <c r="E137" s="5">
        <v>2</v>
      </c>
      <c r="F137" s="6" t="str">
        <f t="shared" si="3"/>
        <v/>
      </c>
    </row>
    <row r="138" spans="1:6" ht="30" customHeight="1" x14ac:dyDescent="0.35">
      <c r="A138" s="15">
        <f>IF('BPU Fournitures diverses'!A140="","",'BPU Fournitures diverses'!A140)</f>
        <v>129</v>
      </c>
      <c r="B138" s="7" t="str">
        <f>IF('BPU Fournitures diverses'!B140="","",'BPU Fournitures diverses'!B140)</f>
        <v>Mètre ruban métallique, 5 m</v>
      </c>
      <c r="C138" s="5" t="str">
        <f>IF('BPU Fournitures diverses'!C140="","",'BPU Fournitures diverses'!C140)</f>
        <v>U</v>
      </c>
      <c r="D138" s="6" t="str">
        <f>IF('BPU Fournitures diverses'!D140="","",'BPU Fournitures diverses'!D140)</f>
        <v/>
      </c>
      <c r="E138" s="5">
        <v>5</v>
      </c>
      <c r="F138" s="6" t="str">
        <f t="shared" si="3"/>
        <v/>
      </c>
    </row>
    <row r="139" spans="1:6" ht="30" customHeight="1" x14ac:dyDescent="0.35">
      <c r="A139" s="15">
        <f>IF('BPU Fournitures diverses'!A141="","",'BPU Fournitures diverses'!A141)</f>
        <v>130</v>
      </c>
      <c r="B139" s="7" t="str">
        <f>IF('BPU Fournitures diverses'!B141="","",'BPU Fournitures diverses'!B141)</f>
        <v>Cordeau à tracer, 30 m</v>
      </c>
      <c r="C139" s="5" t="str">
        <f>IF('BPU Fournitures diverses'!C141="","",'BPU Fournitures diverses'!C141)</f>
        <v>U</v>
      </c>
      <c r="D139" s="6" t="str">
        <f>IF('BPU Fournitures diverses'!D141="","",'BPU Fournitures diverses'!D141)</f>
        <v/>
      </c>
      <c r="E139" s="5">
        <v>5</v>
      </c>
      <c r="F139" s="6" t="str">
        <f t="shared" ref="F139:F202" si="5">IFERROR(D139*E139,"")</f>
        <v/>
      </c>
    </row>
    <row r="140" spans="1:6" ht="30" customHeight="1" x14ac:dyDescent="0.35">
      <c r="A140" s="15">
        <f>IF('BPU Fournitures diverses'!A142="","",'BPU Fournitures diverses'!A142)</f>
        <v>131</v>
      </c>
      <c r="B140" s="8" t="str">
        <f>IF('BPU Fournitures diverses'!B142="","",'BPU Fournitures diverses'!B142)</f>
        <v>Poudre à tracer bleue, pot de 1 kg</v>
      </c>
      <c r="C140" s="5" t="str">
        <f>IF('BPU Fournitures diverses'!C142="","",'BPU Fournitures diverses'!C142)</f>
        <v>U</v>
      </c>
      <c r="D140" s="6" t="str">
        <f>IF('BPU Fournitures diverses'!D142="","",'BPU Fournitures diverses'!D142)</f>
        <v/>
      </c>
      <c r="E140" s="5">
        <v>2</v>
      </c>
      <c r="F140" s="6" t="str">
        <f t="shared" si="5"/>
        <v/>
      </c>
    </row>
    <row r="141" spans="1:6" ht="30" customHeight="1" x14ac:dyDescent="0.35">
      <c r="A141" s="15">
        <f>IF('BPU Fournitures diverses'!A143="","",'BPU Fournitures diverses'!A143)</f>
        <v>132</v>
      </c>
      <c r="B141" s="8" t="str">
        <f>IF('BPU Fournitures diverses'!B143="","",'BPU Fournitures diverses'!B143)</f>
        <v>Tube marqueur à peinture couleur jaune</v>
      </c>
      <c r="C141" s="5" t="str">
        <f>IF('BPU Fournitures diverses'!C143="","",'BPU Fournitures diverses'!C143)</f>
        <v>U</v>
      </c>
      <c r="D141" s="6" t="str">
        <f>IF('BPU Fournitures diverses'!D143="","",'BPU Fournitures diverses'!D143)</f>
        <v/>
      </c>
      <c r="E141" s="5">
        <v>2</v>
      </c>
      <c r="F141" s="6" t="str">
        <f t="shared" si="5"/>
        <v/>
      </c>
    </row>
    <row r="142" spans="1:6" ht="30" customHeight="1" x14ac:dyDescent="0.35">
      <c r="A142" s="15">
        <f>IF('BPU Fournitures diverses'!A144="","",'BPU Fournitures diverses'!A144)</f>
        <v>133</v>
      </c>
      <c r="B142" s="7" t="str">
        <f>IF('BPU Fournitures diverses'!B144="","",'BPU Fournitures diverses'!B144)</f>
        <v>Carton de 6 bombes de peinture de traçage (bleu, vert, jaune, orange, rouge ou noir)</v>
      </c>
      <c r="C142" s="5" t="str">
        <f>IF('BPU Fournitures diverses'!C144="","",'BPU Fournitures diverses'!C144)</f>
        <v>U</v>
      </c>
      <c r="D142" s="6" t="str">
        <f>IF('BPU Fournitures diverses'!D144="","",'BPU Fournitures diverses'!D144)</f>
        <v/>
      </c>
      <c r="E142" s="5">
        <v>60</v>
      </c>
      <c r="F142" s="6" t="str">
        <f t="shared" si="5"/>
        <v/>
      </c>
    </row>
    <row r="143" spans="1:6" x14ac:dyDescent="0.35">
      <c r="A143" s="30" t="str">
        <f>IF('BPU Fournitures diverses'!A145="","",'BPU Fournitures diverses'!A145)</f>
        <v/>
      </c>
      <c r="B143" s="33" t="str">
        <f>IF('BPU Fournitures diverses'!B145="","",'BPU Fournitures diverses'!B145)</f>
        <v>Consommables pour outils à main et pour électroportatif</v>
      </c>
      <c r="C143" s="34" t="str">
        <f>IF('BPU Fournitures diverses'!C145="","",'BPU Fournitures diverses'!C145)</f>
        <v/>
      </c>
      <c r="D143" s="34" t="str">
        <f>IF('BPU Fournitures diverses'!D145="","",'BPU Fournitures diverses'!D145)</f>
        <v/>
      </c>
      <c r="E143" s="34"/>
      <c r="F143" s="35" t="str">
        <f t="shared" si="5"/>
        <v/>
      </c>
    </row>
    <row r="144" spans="1:6" s="18" customFormat="1" ht="30" customHeight="1" x14ac:dyDescent="0.35">
      <c r="A144" s="15">
        <f>IF('BPU Fournitures diverses'!A146="","",'BPU Fournitures diverses'!A146)</f>
        <v>134</v>
      </c>
      <c r="B144" s="11" t="str">
        <f>IF('BPU Fournitures diverses'!B146="","",'BPU Fournitures diverses'!B146)</f>
        <v>Boite de forets métal HSS 25 pièces de 1 à 13 mm</v>
      </c>
      <c r="C144" s="17" t="str">
        <f>IF('BPU Fournitures diverses'!C146="","",'BPU Fournitures diverses'!C146)</f>
        <v>U</v>
      </c>
      <c r="D144" s="6" t="str">
        <f>IF('BPU Fournitures diverses'!D146="","",'BPU Fournitures diverses'!D146)</f>
        <v/>
      </c>
      <c r="E144" s="5">
        <v>10</v>
      </c>
      <c r="F144" s="6" t="str">
        <f t="shared" si="5"/>
        <v/>
      </c>
    </row>
    <row r="145" spans="1:6" s="18" customFormat="1" ht="30" customHeight="1" x14ac:dyDescent="0.35">
      <c r="A145" s="15">
        <f>IF('BPU Fournitures diverses'!A147="","",'BPU Fournitures diverses'!A147)</f>
        <v>135</v>
      </c>
      <c r="B145" s="16" t="str">
        <f>IF('BPU Fournitures diverses'!B147="","",'BPU Fournitures diverses'!B147)</f>
        <v>Boite de forets béton queue cylindriques de 4 à 12 mm</v>
      </c>
      <c r="C145" s="17" t="str">
        <f>IF('BPU Fournitures diverses'!C147="","",'BPU Fournitures diverses'!C147)</f>
        <v>U</v>
      </c>
      <c r="D145" s="6" t="str">
        <f>IF('BPU Fournitures diverses'!D147="","",'BPU Fournitures diverses'!D147)</f>
        <v/>
      </c>
      <c r="E145" s="5">
        <v>10</v>
      </c>
      <c r="F145" s="6" t="str">
        <f t="shared" si="5"/>
        <v/>
      </c>
    </row>
    <row r="146" spans="1:6" s="18" customFormat="1" ht="30" customHeight="1" x14ac:dyDescent="0.35">
      <c r="A146" s="15">
        <f>IF('BPU Fournitures diverses'!A148="","",'BPU Fournitures diverses'!A148)</f>
        <v>136</v>
      </c>
      <c r="B146" s="11" t="str">
        <f>IF('BPU Fournitures diverses'!B148="","",'BPU Fournitures diverses'!B148)</f>
        <v>Boite de forets béton SDS+ 4 à 12 mm</v>
      </c>
      <c r="C146" s="17" t="str">
        <f>IF('BPU Fournitures diverses'!C148="","",'BPU Fournitures diverses'!C148)</f>
        <v>U</v>
      </c>
      <c r="D146" s="6" t="str">
        <f>IF('BPU Fournitures diverses'!D148="","",'BPU Fournitures diverses'!D148)</f>
        <v/>
      </c>
      <c r="E146" s="5">
        <v>10</v>
      </c>
      <c r="F146" s="6" t="str">
        <f t="shared" si="5"/>
        <v/>
      </c>
    </row>
    <row r="147" spans="1:6" s="18" customFormat="1" ht="30" customHeight="1" x14ac:dyDescent="0.35">
      <c r="A147" s="15">
        <f>IF('BPU Fournitures diverses'!A149="","",'BPU Fournitures diverses'!A149)</f>
        <v>137</v>
      </c>
      <c r="B147" s="11" t="str">
        <f>IF('BPU Fournitures diverses'!B149="","",'BPU Fournitures diverses'!B149)</f>
        <v>Boite de mèches à bois spirale unique queue SDS de 8 à 22 mm</v>
      </c>
      <c r="C147" s="17" t="str">
        <f>IF('BPU Fournitures diverses'!C149="","",'BPU Fournitures diverses'!C149)</f>
        <v>U</v>
      </c>
      <c r="D147" s="6" t="str">
        <f>IF('BPU Fournitures diverses'!D149="","",'BPU Fournitures diverses'!D149)</f>
        <v/>
      </c>
      <c r="E147" s="5">
        <v>10</v>
      </c>
      <c r="F147" s="6" t="str">
        <f t="shared" si="5"/>
        <v/>
      </c>
    </row>
    <row r="148" spans="1:6" s="18" customFormat="1" ht="30" customHeight="1" x14ac:dyDescent="0.35">
      <c r="A148" s="15">
        <f>IF('BPU Fournitures diverses'!A150="","",'BPU Fournitures diverses'!A150)</f>
        <v>138</v>
      </c>
      <c r="B148" s="11" t="str">
        <f>IF('BPU Fournitures diverses'!B150="","",'BPU Fournitures diverses'!B150)</f>
        <v>Foret béton SDS+ 4 taillants 8 mm 310 mm utile</v>
      </c>
      <c r="C148" s="17" t="str">
        <f>IF('BPU Fournitures diverses'!C150="","",'BPU Fournitures diverses'!C150)</f>
        <v>U</v>
      </c>
      <c r="D148" s="6" t="str">
        <f>IF('BPU Fournitures diverses'!D150="","",'BPU Fournitures diverses'!D150)</f>
        <v/>
      </c>
      <c r="E148" s="5">
        <v>10</v>
      </c>
      <c r="F148" s="6" t="str">
        <f t="shared" si="5"/>
        <v/>
      </c>
    </row>
    <row r="149" spans="1:6" s="18" customFormat="1" ht="30" customHeight="1" x14ac:dyDescent="0.35">
      <c r="A149" s="15">
        <f>IF('BPU Fournitures diverses'!A151="","",'BPU Fournitures diverses'!A151)</f>
        <v>139</v>
      </c>
      <c r="B149" s="11" t="str">
        <f>IF('BPU Fournitures diverses'!B151="","",'BPU Fournitures diverses'!B151)</f>
        <v>Foret béton SDS+ 4 taillants 10 mm 310 mm utile</v>
      </c>
      <c r="C149" s="17" t="str">
        <f>IF('BPU Fournitures diverses'!C151="","",'BPU Fournitures diverses'!C151)</f>
        <v>U</v>
      </c>
      <c r="D149" s="6" t="str">
        <f>IF('BPU Fournitures diverses'!D151="","",'BPU Fournitures diverses'!D151)</f>
        <v/>
      </c>
      <c r="E149" s="5">
        <v>10</v>
      </c>
      <c r="F149" s="6" t="str">
        <f t="shared" si="5"/>
        <v/>
      </c>
    </row>
    <row r="150" spans="1:6" s="18" customFormat="1" ht="30" customHeight="1" x14ac:dyDescent="0.35">
      <c r="A150" s="15">
        <f>IF('BPU Fournitures diverses'!A152="","",'BPU Fournitures diverses'!A152)</f>
        <v>140</v>
      </c>
      <c r="B150" s="11" t="str">
        <f>IF('BPU Fournitures diverses'!B152="","",'BPU Fournitures diverses'!B152)</f>
        <v>Foret béton SDS+ 4 taillants 12 mm 310 mm utile</v>
      </c>
      <c r="C150" s="17" t="str">
        <f>IF('BPU Fournitures diverses'!C152="","",'BPU Fournitures diverses'!C152)</f>
        <v>U</v>
      </c>
      <c r="D150" s="6" t="str">
        <f>IF('BPU Fournitures diverses'!D152="","",'BPU Fournitures diverses'!D152)</f>
        <v/>
      </c>
      <c r="E150" s="5">
        <v>10</v>
      </c>
      <c r="F150" s="6" t="str">
        <f t="shared" si="5"/>
        <v/>
      </c>
    </row>
    <row r="151" spans="1:6" s="18" customFormat="1" ht="30" customHeight="1" x14ac:dyDescent="0.35">
      <c r="A151" s="15">
        <f>IF('BPU Fournitures diverses'!A153="","",'BPU Fournitures diverses'!A153)</f>
        <v>141</v>
      </c>
      <c r="B151" s="11" t="str">
        <f>IF('BPU Fournitures diverses'!B153="","",'BPU Fournitures diverses'!B153)</f>
        <v>Foret béton SDS+ 4 taillants 14 mm 310 mm utile</v>
      </c>
      <c r="C151" s="17" t="str">
        <f>IF('BPU Fournitures diverses'!C153="","",'BPU Fournitures diverses'!C153)</f>
        <v>U</v>
      </c>
      <c r="D151" s="6" t="str">
        <f>IF('BPU Fournitures diverses'!D153="","",'BPU Fournitures diverses'!D153)</f>
        <v/>
      </c>
      <c r="E151" s="5">
        <v>10</v>
      </c>
      <c r="F151" s="6" t="str">
        <f t="shared" si="5"/>
        <v/>
      </c>
    </row>
    <row r="152" spans="1:6" s="18" customFormat="1" ht="30" customHeight="1" x14ac:dyDescent="0.35">
      <c r="A152" s="15">
        <f>IF('BPU Fournitures diverses'!A154="","",'BPU Fournitures diverses'!A154)</f>
        <v>142</v>
      </c>
      <c r="B152" s="11" t="str">
        <f>IF('BPU Fournitures diverses'!B154="","",'BPU Fournitures diverses'!B154)</f>
        <v>Foret béton SDS+ 4 taillants 15 mm 310 mm utile</v>
      </c>
      <c r="C152" s="17" t="str">
        <f>IF('BPU Fournitures diverses'!C154="","",'BPU Fournitures diverses'!C154)</f>
        <v>U</v>
      </c>
      <c r="D152" s="6" t="str">
        <f>IF('BPU Fournitures diverses'!D154="","",'BPU Fournitures diverses'!D154)</f>
        <v/>
      </c>
      <c r="E152" s="5">
        <v>10</v>
      </c>
      <c r="F152" s="6" t="str">
        <f t="shared" si="5"/>
        <v/>
      </c>
    </row>
    <row r="153" spans="1:6" s="18" customFormat="1" ht="30" customHeight="1" x14ac:dyDescent="0.35">
      <c r="A153" s="15">
        <f>IF('BPU Fournitures diverses'!A155="","",'BPU Fournitures diverses'!A155)</f>
        <v>143</v>
      </c>
      <c r="B153" s="11" t="str">
        <f>IF('BPU Fournitures diverses'!B155="","",'BPU Fournitures diverses'!B155)</f>
        <v>Foret béton SDS+ 4 taillants 16 mm 310 mm utile</v>
      </c>
      <c r="C153" s="17" t="str">
        <f>IF('BPU Fournitures diverses'!C155="","",'BPU Fournitures diverses'!C155)</f>
        <v>U</v>
      </c>
      <c r="D153" s="6" t="str">
        <f>IF('BPU Fournitures diverses'!D155="","",'BPU Fournitures diverses'!D155)</f>
        <v/>
      </c>
      <c r="E153" s="5">
        <v>10</v>
      </c>
      <c r="F153" s="6" t="str">
        <f t="shared" si="5"/>
        <v/>
      </c>
    </row>
    <row r="154" spans="1:6" s="18" customFormat="1" ht="30" customHeight="1" x14ac:dyDescent="0.35">
      <c r="A154" s="15">
        <f>IF('BPU Fournitures diverses'!A156="","",'BPU Fournitures diverses'!A156)</f>
        <v>144</v>
      </c>
      <c r="B154" s="16" t="str">
        <f>IF('BPU Fournitures diverses'!B156="","",'BPU Fournitures diverses'!B156)</f>
        <v>Foret béton SDS MAX 4 taillants de 20 mm x 400 mm utile</v>
      </c>
      <c r="C154" s="17" t="str">
        <f>IF('BPU Fournitures diverses'!C156="","",'BPU Fournitures diverses'!C156)</f>
        <v>U</v>
      </c>
      <c r="D154" s="6" t="str">
        <f>IF('BPU Fournitures diverses'!D156="","",'BPU Fournitures diverses'!D156)</f>
        <v/>
      </c>
      <c r="E154" s="5">
        <v>10</v>
      </c>
      <c r="F154" s="6" t="str">
        <f t="shared" si="5"/>
        <v/>
      </c>
    </row>
    <row r="155" spans="1:6" s="18" customFormat="1" ht="30" customHeight="1" x14ac:dyDescent="0.35">
      <c r="A155" s="15">
        <f>IF('BPU Fournitures diverses'!A157="","",'BPU Fournitures diverses'!A157)</f>
        <v>145</v>
      </c>
      <c r="B155" s="16" t="str">
        <f>IF('BPU Fournitures diverses'!B157="","",'BPU Fournitures diverses'!B157)</f>
        <v>Foret béton SDS MAX 4 taillants de 24 mm x 400 mm utile</v>
      </c>
      <c r="C155" s="17" t="str">
        <f>IF('BPU Fournitures diverses'!C157="","",'BPU Fournitures diverses'!C157)</f>
        <v>U</v>
      </c>
      <c r="D155" s="6" t="str">
        <f>IF('BPU Fournitures diverses'!D157="","",'BPU Fournitures diverses'!D157)</f>
        <v/>
      </c>
      <c r="E155" s="5">
        <v>10</v>
      </c>
      <c r="F155" s="6" t="str">
        <f t="shared" si="5"/>
        <v/>
      </c>
    </row>
    <row r="156" spans="1:6" s="18" customFormat="1" ht="30" customHeight="1" x14ac:dyDescent="0.35">
      <c r="A156" s="15">
        <f>IF('BPU Fournitures diverses'!A158="","",'BPU Fournitures diverses'!A158)</f>
        <v>146</v>
      </c>
      <c r="B156" s="16" t="str">
        <f>IF('BPU Fournitures diverses'!B158="","",'BPU Fournitures diverses'!B158)</f>
        <v>Foret béton SDS MAX 4 taillants de 28 mm x 400 mm utile</v>
      </c>
      <c r="C156" s="17" t="str">
        <f>IF('BPU Fournitures diverses'!C158="","",'BPU Fournitures diverses'!C158)</f>
        <v>U</v>
      </c>
      <c r="D156" s="6" t="str">
        <f>IF('BPU Fournitures diverses'!D158="","",'BPU Fournitures diverses'!D158)</f>
        <v/>
      </c>
      <c r="E156" s="5">
        <v>10</v>
      </c>
      <c r="F156" s="6" t="str">
        <f t="shared" si="5"/>
        <v/>
      </c>
    </row>
    <row r="157" spans="1:6" s="18" customFormat="1" ht="30" customHeight="1" x14ac:dyDescent="0.35">
      <c r="A157" s="15">
        <f>IF('BPU Fournitures diverses'!A159="","",'BPU Fournitures diverses'!A159)</f>
        <v>147</v>
      </c>
      <c r="B157" s="16" t="str">
        <f>IF('BPU Fournitures diverses'!B159="","",'BPU Fournitures diverses'!B159)</f>
        <v>Foret béton SDS MAX 4 taillants de 32 mm x 400 mm utile</v>
      </c>
      <c r="C157" s="17" t="str">
        <f>IF('BPU Fournitures diverses'!C159="","",'BPU Fournitures diverses'!C159)</f>
        <v>U</v>
      </c>
      <c r="D157" s="6" t="str">
        <f>IF('BPU Fournitures diverses'!D159="","",'BPU Fournitures diverses'!D159)</f>
        <v/>
      </c>
      <c r="E157" s="5">
        <v>10</v>
      </c>
      <c r="F157" s="6" t="str">
        <f t="shared" si="5"/>
        <v/>
      </c>
    </row>
    <row r="158" spans="1:6" s="18" customFormat="1" ht="30" customHeight="1" x14ac:dyDescent="0.35">
      <c r="A158" s="15">
        <f>IF('BPU Fournitures diverses'!A160="","",'BPU Fournitures diverses'!A160)</f>
        <v>148</v>
      </c>
      <c r="B158" s="16" t="str">
        <f>IF('BPU Fournitures diverses'!B160="","",'BPU Fournitures diverses'!B160)</f>
        <v>Foret béton SDS MAX 4 taillants de 40 mm x 400 mm utile</v>
      </c>
      <c r="C158" s="17" t="str">
        <f>IF('BPU Fournitures diverses'!C160="","",'BPU Fournitures diverses'!C160)</f>
        <v>U</v>
      </c>
      <c r="D158" s="6" t="str">
        <f>IF('BPU Fournitures diverses'!D160="","",'BPU Fournitures diverses'!D160)</f>
        <v/>
      </c>
      <c r="E158" s="5">
        <v>10</v>
      </c>
      <c r="F158" s="6" t="str">
        <f t="shared" si="5"/>
        <v/>
      </c>
    </row>
    <row r="159" spans="1:6" s="18" customFormat="1" ht="30" customHeight="1" x14ac:dyDescent="0.35">
      <c r="A159" s="15">
        <f>IF('BPU Fournitures diverses'!A161="","",'BPU Fournitures diverses'!A161)</f>
        <v>149</v>
      </c>
      <c r="B159" s="11" t="str">
        <f>IF('BPU Fournitures diverses'!B161="","",'BPU Fournitures diverses'!B161)</f>
        <v>Burin plat SDS+ long 250 mm</v>
      </c>
      <c r="C159" s="17" t="str">
        <f>IF('BPU Fournitures diverses'!C161="","",'BPU Fournitures diverses'!C161)</f>
        <v>U</v>
      </c>
      <c r="D159" s="6" t="str">
        <f>IF('BPU Fournitures diverses'!D161="","",'BPU Fournitures diverses'!D161)</f>
        <v/>
      </c>
      <c r="E159" s="5">
        <v>10</v>
      </c>
      <c r="F159" s="6" t="str">
        <f t="shared" si="5"/>
        <v/>
      </c>
    </row>
    <row r="160" spans="1:6" s="18" customFormat="1" ht="30" customHeight="1" x14ac:dyDescent="0.35">
      <c r="A160" s="15">
        <f>IF('BPU Fournitures diverses'!A162="","",'BPU Fournitures diverses'!A162)</f>
        <v>150</v>
      </c>
      <c r="B160" s="11" t="str">
        <f>IF('BPU Fournitures diverses'!B162="","",'BPU Fournitures diverses'!B162)</f>
        <v>Burin pointu SDS+ long 250 mm</v>
      </c>
      <c r="C160" s="17" t="str">
        <f>IF('BPU Fournitures diverses'!C162="","",'BPU Fournitures diverses'!C162)</f>
        <v>U</v>
      </c>
      <c r="D160" s="6" t="str">
        <f>IF('BPU Fournitures diverses'!D162="","",'BPU Fournitures diverses'!D162)</f>
        <v/>
      </c>
      <c r="E160" s="5">
        <v>10</v>
      </c>
      <c r="F160" s="6" t="str">
        <f t="shared" si="5"/>
        <v/>
      </c>
    </row>
    <row r="161" spans="1:6" ht="30" customHeight="1" x14ac:dyDescent="0.35">
      <c r="A161" s="15">
        <f>IF('BPU Fournitures diverses'!A163="","",'BPU Fournitures diverses'!A163)</f>
        <v>151</v>
      </c>
      <c r="B161" s="8" t="str">
        <f>IF('BPU Fournitures diverses'!B163="","",'BPU Fournitures diverses'!B163)</f>
        <v>Coffret 11 trépans bimétal de 16 à 76 mm</v>
      </c>
      <c r="C161" s="5" t="str">
        <f>IF('BPU Fournitures diverses'!C163="","",'BPU Fournitures diverses'!C163)</f>
        <v>U</v>
      </c>
      <c r="D161" s="6" t="str">
        <f>IF('BPU Fournitures diverses'!D163="","",'BPU Fournitures diverses'!D163)</f>
        <v/>
      </c>
      <c r="E161" s="5">
        <v>10</v>
      </c>
      <c r="F161" s="6" t="str">
        <f t="shared" si="5"/>
        <v/>
      </c>
    </row>
    <row r="162" spans="1:6" s="18" customFormat="1" ht="30" customHeight="1" x14ac:dyDescent="0.35">
      <c r="A162" s="15">
        <f>IF('BPU Fournitures diverses'!A164="","",'BPU Fournitures diverses'!A164)</f>
        <v>152</v>
      </c>
      <c r="B162" s="11" t="str">
        <f>IF('BPU Fournitures diverses'!B164="","",'BPU Fournitures diverses'!B164)</f>
        <v>10 disques à tronçonner acier/inox Ø125 x 1,6 mm</v>
      </c>
      <c r="C162" s="17" t="str">
        <f>IF('BPU Fournitures diverses'!C164="","",'BPU Fournitures diverses'!C164)</f>
        <v>U</v>
      </c>
      <c r="D162" s="6" t="str">
        <f>IF('BPU Fournitures diverses'!D164="","",'BPU Fournitures diverses'!D164)</f>
        <v/>
      </c>
      <c r="E162" s="5">
        <v>10</v>
      </c>
      <c r="F162" s="6" t="str">
        <f t="shared" si="5"/>
        <v/>
      </c>
    </row>
    <row r="163" spans="1:6" s="18" customFormat="1" ht="30" customHeight="1" x14ac:dyDescent="0.35">
      <c r="A163" s="15">
        <f>IF('BPU Fournitures diverses'!A165="","",'BPU Fournitures diverses'!A165)</f>
        <v>153</v>
      </c>
      <c r="B163" s="11" t="str">
        <f>IF('BPU Fournitures diverses'!B165="","",'BPU Fournitures diverses'!B165)</f>
        <v>Disque diamant  pour béton armé 2mm Ø 125 mm</v>
      </c>
      <c r="C163" s="17" t="str">
        <f>IF('BPU Fournitures diverses'!C165="","",'BPU Fournitures diverses'!C165)</f>
        <v>U</v>
      </c>
      <c r="D163" s="6" t="str">
        <f>IF('BPU Fournitures diverses'!D165="","",'BPU Fournitures diverses'!D165)</f>
        <v/>
      </c>
      <c r="E163" s="5">
        <v>50</v>
      </c>
      <c r="F163" s="6" t="str">
        <f t="shared" si="5"/>
        <v/>
      </c>
    </row>
    <row r="164" spans="1:6" s="18" customFormat="1" ht="30" customHeight="1" x14ac:dyDescent="0.35">
      <c r="A164" s="15">
        <f>IF('BPU Fournitures diverses'!A166="","",'BPU Fournitures diverses'!A166)</f>
        <v>154</v>
      </c>
      <c r="B164" s="11" t="str">
        <f>IF('BPU Fournitures diverses'!B166="","",'BPU Fournitures diverses'!B166)</f>
        <v>Disque diamant pour béton armé 2.6mm Ø 230 mm</v>
      </c>
      <c r="C164" s="17" t="str">
        <f>IF('BPU Fournitures diverses'!C166="","",'BPU Fournitures diverses'!C166)</f>
        <v>U</v>
      </c>
      <c r="D164" s="6" t="str">
        <f>IF('BPU Fournitures diverses'!D166="","",'BPU Fournitures diverses'!D166)</f>
        <v/>
      </c>
      <c r="E164" s="5">
        <v>50</v>
      </c>
      <c r="F164" s="6" t="str">
        <f t="shared" si="5"/>
        <v/>
      </c>
    </row>
    <row r="165" spans="1:6" s="18" customFormat="1" ht="30" customHeight="1" x14ac:dyDescent="0.35">
      <c r="A165" s="15">
        <f>IF('BPU Fournitures diverses'!A167="","",'BPU Fournitures diverses'!A167)</f>
        <v>155</v>
      </c>
      <c r="B165" s="11" t="str">
        <f>IF('BPU Fournitures diverses'!B167="","",'BPU Fournitures diverses'!B167)</f>
        <v>5 disques à ebarber moyeu déporté Ø 230 mm</v>
      </c>
      <c r="C165" s="17" t="str">
        <f>IF('BPU Fournitures diverses'!C167="","",'BPU Fournitures diverses'!C167)</f>
        <v>U</v>
      </c>
      <c r="D165" s="6" t="str">
        <f>IF('BPU Fournitures diverses'!D167="","",'BPU Fournitures diverses'!D167)</f>
        <v/>
      </c>
      <c r="E165" s="5">
        <v>50</v>
      </c>
      <c r="F165" s="6" t="str">
        <f t="shared" si="5"/>
        <v/>
      </c>
    </row>
    <row r="166" spans="1:6" s="18" customFormat="1" ht="30" customHeight="1" x14ac:dyDescent="0.35">
      <c r="A166" s="15">
        <f>IF('BPU Fournitures diverses'!A168="","",'BPU Fournitures diverses'!A168)</f>
        <v>156</v>
      </c>
      <c r="B166" s="11" t="str">
        <f>IF('BPU Fournitures diverses'!B168="","",'BPU Fournitures diverses'!B168)</f>
        <v>Disque à tronçonner métal Ø230 mm</v>
      </c>
      <c r="C166" s="17" t="str">
        <f>IF('BPU Fournitures diverses'!C168="","",'BPU Fournitures diverses'!C168)</f>
        <v>U</v>
      </c>
      <c r="D166" s="6" t="str">
        <f>IF('BPU Fournitures diverses'!D168="","",'BPU Fournitures diverses'!D168)</f>
        <v/>
      </c>
      <c r="E166" s="5">
        <v>50</v>
      </c>
      <c r="F166" s="6" t="str">
        <f t="shared" si="5"/>
        <v/>
      </c>
    </row>
    <row r="167" spans="1:6" s="18" customFormat="1" ht="30" customHeight="1" x14ac:dyDescent="0.35">
      <c r="A167" s="15">
        <f>IF('BPU Fournitures diverses'!A169="","",'BPU Fournitures diverses'!A169)</f>
        <v>157</v>
      </c>
      <c r="B167" s="11" t="str">
        <f>IF('BPU Fournitures diverses'!B169="","",'BPU Fournitures diverses'!B169)</f>
        <v>Disque à tronçonner métal Ø300, Ø int=22 mm</v>
      </c>
      <c r="C167" s="17" t="str">
        <f>IF('BPU Fournitures diverses'!C169="","",'BPU Fournitures diverses'!C169)</f>
        <v>U</v>
      </c>
      <c r="D167" s="6" t="str">
        <f>IF('BPU Fournitures diverses'!D169="","",'BPU Fournitures diverses'!D169)</f>
        <v/>
      </c>
      <c r="E167" s="5">
        <v>50</v>
      </c>
      <c r="F167" s="6" t="str">
        <f t="shared" si="5"/>
        <v/>
      </c>
    </row>
    <row r="168" spans="1:6" s="18" customFormat="1" ht="30" customHeight="1" x14ac:dyDescent="0.35">
      <c r="A168" s="15">
        <f>IF('BPU Fournitures diverses'!A170="","",'BPU Fournitures diverses'!A170)</f>
        <v>158</v>
      </c>
      <c r="B168" s="11" t="str">
        <f>IF('BPU Fournitures diverses'!B170="","",'BPU Fournitures diverses'!B170)</f>
        <v>Disque à tronçonner métal Ø500, Ø int=22 mm</v>
      </c>
      <c r="C168" s="17" t="str">
        <f>IF('BPU Fournitures diverses'!C170="","",'BPU Fournitures diverses'!C170)</f>
        <v>U</v>
      </c>
      <c r="D168" s="6" t="str">
        <f>IF('BPU Fournitures diverses'!D170="","",'BPU Fournitures diverses'!D170)</f>
        <v/>
      </c>
      <c r="E168" s="5">
        <v>50</v>
      </c>
      <c r="F168" s="6" t="str">
        <f t="shared" si="5"/>
        <v/>
      </c>
    </row>
    <row r="169" spans="1:6" s="18" customFormat="1" ht="30" customHeight="1" x14ac:dyDescent="0.35">
      <c r="A169" s="15">
        <f>IF('BPU Fournitures diverses'!A171="","",'BPU Fournitures diverses'!A171)</f>
        <v>159</v>
      </c>
      <c r="B169" s="11" t="str">
        <f>IF('BPU Fournitures diverses'!B171="","",'BPU Fournitures diverses'!B171)</f>
        <v>Disque d'ouverture 10 mm Ø 350 mm, alésage 35 mm avec bague de réduction 35/25,4</v>
      </c>
      <c r="C169" s="17" t="str">
        <f>IF('BPU Fournitures diverses'!C171="","",'BPU Fournitures diverses'!C171)</f>
        <v>U</v>
      </c>
      <c r="D169" s="6" t="str">
        <f>IF('BPU Fournitures diverses'!D171="","",'BPU Fournitures diverses'!D171)</f>
        <v/>
      </c>
      <c r="E169" s="5">
        <v>50</v>
      </c>
      <c r="F169" s="6" t="str">
        <f t="shared" si="5"/>
        <v/>
      </c>
    </row>
    <row r="170" spans="1:6" s="18" customFormat="1" ht="30" customHeight="1" x14ac:dyDescent="0.35">
      <c r="A170" s="15">
        <f>IF('BPU Fournitures diverses'!A172="","",'BPU Fournitures diverses'!A172)</f>
        <v>160</v>
      </c>
      <c r="B170" s="11" t="str">
        <f>IF('BPU Fournitures diverses'!B172="","",'BPU Fournitures diverses'!B172)</f>
        <v>Disque à chanfreinger à 45°, Ø 300 mm, alésage 35 mm avec bague de réduction 35/25,4</v>
      </c>
      <c r="C170" s="17" t="str">
        <f>IF('BPU Fournitures diverses'!C172="","",'BPU Fournitures diverses'!C172)</f>
        <v>U</v>
      </c>
      <c r="D170" s="6" t="str">
        <f>IF('BPU Fournitures diverses'!D172="","",'BPU Fournitures diverses'!D172)</f>
        <v/>
      </c>
      <c r="E170" s="5">
        <v>50</v>
      </c>
      <c r="F170" s="6" t="str">
        <f t="shared" si="5"/>
        <v/>
      </c>
    </row>
    <row r="171" spans="1:6" s="18" customFormat="1" ht="30" customHeight="1" x14ac:dyDescent="0.35">
      <c r="A171" s="15">
        <f>IF('BPU Fournitures diverses'!A173="","",'BPU Fournitures diverses'!A173)</f>
        <v>161</v>
      </c>
      <c r="B171" s="11" t="str">
        <f>IF('BPU Fournitures diverses'!B173="","",'BPU Fournitures diverses'!B173)</f>
        <v>Disque à béton vieux Ø 600 mm, alésage 35 mm avec bague de réduction 35/25,4</v>
      </c>
      <c r="C171" s="17" t="str">
        <f>IF('BPU Fournitures diverses'!C173="","",'BPU Fournitures diverses'!C173)</f>
        <v>U</v>
      </c>
      <c r="D171" s="6" t="str">
        <f>IF('BPU Fournitures diverses'!D173="","",'BPU Fournitures diverses'!D173)</f>
        <v/>
      </c>
      <c r="E171" s="5">
        <v>50</v>
      </c>
      <c r="F171" s="6" t="str">
        <f t="shared" si="5"/>
        <v/>
      </c>
    </row>
    <row r="172" spans="1:6" s="18" customFormat="1" ht="30" customHeight="1" x14ac:dyDescent="0.35">
      <c r="A172" s="15">
        <f>IF('BPU Fournitures diverses'!A174="","",'BPU Fournitures diverses'!A174)</f>
        <v>162</v>
      </c>
      <c r="B172" s="11" t="str">
        <f>IF('BPU Fournitures diverses'!B174="","",'BPU Fournitures diverses'!B174)</f>
        <v>Disque à brosse, Ø 350 mm, alésage 35 mm avec bague de réduction 35/25,4</v>
      </c>
      <c r="C172" s="17" t="str">
        <f>IF('BPU Fournitures diverses'!C174="","",'BPU Fournitures diverses'!C174)</f>
        <v>U</v>
      </c>
      <c r="D172" s="6" t="str">
        <f>IF('BPU Fournitures diverses'!D174="","",'BPU Fournitures diverses'!D174)</f>
        <v/>
      </c>
      <c r="E172" s="5">
        <v>50</v>
      </c>
      <c r="F172" s="6" t="str">
        <f t="shared" si="5"/>
        <v/>
      </c>
    </row>
    <row r="173" spans="1:6" s="18" customFormat="1" ht="30" customHeight="1" x14ac:dyDescent="0.35">
      <c r="A173" s="15">
        <f>IF('BPU Fournitures diverses'!A175="","",'BPU Fournitures diverses'!A175)</f>
        <v>163</v>
      </c>
      <c r="B173" s="11" t="str">
        <f>IF('BPU Fournitures diverses'!B175="","",'BPU Fournitures diverses'!B175)</f>
        <v>Disque à béton Ø 300 mm, alésage 35 mm</v>
      </c>
      <c r="C173" s="17" t="str">
        <f>IF('BPU Fournitures diverses'!C175="","",'BPU Fournitures diverses'!C175)</f>
        <v>U</v>
      </c>
      <c r="D173" s="6" t="str">
        <f>IF('BPU Fournitures diverses'!D175="","",'BPU Fournitures diverses'!D175)</f>
        <v/>
      </c>
      <c r="E173" s="5">
        <v>50</v>
      </c>
      <c r="F173" s="6" t="str">
        <f t="shared" si="5"/>
        <v/>
      </c>
    </row>
    <row r="174" spans="1:6" s="18" customFormat="1" ht="30" customHeight="1" x14ac:dyDescent="0.35">
      <c r="A174" s="15">
        <f>IF('BPU Fournitures diverses'!A176="","",'BPU Fournitures diverses'!A176)</f>
        <v>164</v>
      </c>
      <c r="B174" s="11" t="str">
        <f>IF('BPU Fournitures diverses'!B176="","",'BPU Fournitures diverses'!B176)</f>
        <v>Jeu de 10 lames de scie sauteuse bimétal attache européenne</v>
      </c>
      <c r="C174" s="17" t="str">
        <f>IF('BPU Fournitures diverses'!C176="","",'BPU Fournitures diverses'!C176)</f>
        <v>U</v>
      </c>
      <c r="D174" s="6" t="str">
        <f>IF('BPU Fournitures diverses'!D176="","",'BPU Fournitures diverses'!D176)</f>
        <v/>
      </c>
      <c r="E174" s="5">
        <v>20</v>
      </c>
      <c r="F174" s="6" t="str">
        <f t="shared" si="5"/>
        <v/>
      </c>
    </row>
    <row r="175" spans="1:6" s="18" customFormat="1" ht="30" customHeight="1" x14ac:dyDescent="0.35">
      <c r="A175" s="15">
        <f>IF('BPU Fournitures diverses'!A177="","",'BPU Fournitures diverses'!A177)</f>
        <v>165</v>
      </c>
      <c r="B175" s="16" t="str">
        <f>IF('BPU Fournitures diverses'!B177="","",'BPU Fournitures diverses'!B177)</f>
        <v>Jeu de 10 lames de scie sabre 200 x 20 x 1.3 multi matériaux</v>
      </c>
      <c r="C175" s="17" t="str">
        <f>IF('BPU Fournitures diverses'!C177="","",'BPU Fournitures diverses'!C177)</f>
        <v>U</v>
      </c>
      <c r="D175" s="6" t="str">
        <f>IF('BPU Fournitures diverses'!D177="","",'BPU Fournitures diverses'!D177)</f>
        <v/>
      </c>
      <c r="E175" s="5">
        <v>20</v>
      </c>
      <c r="F175" s="6" t="str">
        <f t="shared" si="5"/>
        <v/>
      </c>
    </row>
    <row r="176" spans="1:6" ht="30" customHeight="1" x14ac:dyDescent="0.35">
      <c r="A176" s="15">
        <f>IF('BPU Fournitures diverses'!A178="","",'BPU Fournitures diverses'!A178)</f>
        <v>166</v>
      </c>
      <c r="B176" s="8" t="str">
        <f>IF('BPU Fournitures diverses'!B178="","",'BPU Fournitures diverses'!B178)</f>
        <v>Clou tête fraisée 3,5 x 80 mm (boite de 100)</v>
      </c>
      <c r="C176" s="5" t="str">
        <f>IF('BPU Fournitures diverses'!C178="","",'BPU Fournitures diverses'!C178)</f>
        <v>U</v>
      </c>
      <c r="D176" s="6" t="str">
        <f>IF('BPU Fournitures diverses'!D178="","",'BPU Fournitures diverses'!D178)</f>
        <v/>
      </c>
      <c r="E176" s="5">
        <v>200</v>
      </c>
      <c r="F176" s="6" t="str">
        <f t="shared" si="5"/>
        <v/>
      </c>
    </row>
    <row r="177" spans="1:6" ht="30" customHeight="1" x14ac:dyDescent="0.35">
      <c r="A177" s="15">
        <f>IF('BPU Fournitures diverses'!A179="","",'BPU Fournitures diverses'!A179)</f>
        <v>167</v>
      </c>
      <c r="B177" s="8" t="str">
        <f>IF('BPU Fournitures diverses'!B179="","",'BPU Fournitures diverses'!B179)</f>
        <v>Vis à bois tête fraisée 3,5 x 45 mm (boite de 100)</v>
      </c>
      <c r="C177" s="5" t="str">
        <f>IF('BPU Fournitures diverses'!C179="","",'BPU Fournitures diverses'!C179)</f>
        <v>U</v>
      </c>
      <c r="D177" s="6" t="str">
        <f>IF('BPU Fournitures diverses'!D179="","",'BPU Fournitures diverses'!D179)</f>
        <v/>
      </c>
      <c r="E177" s="5">
        <v>200</v>
      </c>
      <c r="F177" s="6" t="str">
        <f t="shared" si="5"/>
        <v/>
      </c>
    </row>
    <row r="178" spans="1:6" ht="30" customHeight="1" x14ac:dyDescent="0.35">
      <c r="A178" s="15">
        <f>IF('BPU Fournitures diverses'!A180="","",'BPU Fournitures diverses'!A180)</f>
        <v>168</v>
      </c>
      <c r="B178" s="8" t="str">
        <f>IF('BPU Fournitures diverses'!B180="","",'BPU Fournitures diverses'!B180)</f>
        <v>Pointe tête plate ordinaire galva 3 x 70mm, conditionné par 5kg</v>
      </c>
      <c r="C178" s="5" t="str">
        <f>IF('BPU Fournitures diverses'!C180="","",'BPU Fournitures diverses'!C180)</f>
        <v>U</v>
      </c>
      <c r="D178" s="6" t="str">
        <f>IF('BPU Fournitures diverses'!D180="","",'BPU Fournitures diverses'!D180)</f>
        <v/>
      </c>
      <c r="E178" s="5">
        <v>50</v>
      </c>
      <c r="F178" s="6" t="str">
        <f t="shared" si="5"/>
        <v/>
      </c>
    </row>
    <row r="179" spans="1:6" ht="30" customHeight="1" x14ac:dyDescent="0.35">
      <c r="A179" s="15">
        <f>IF('BPU Fournitures diverses'!A181="","",'BPU Fournitures diverses'!A181)</f>
        <v>169</v>
      </c>
      <c r="B179" s="8" t="str">
        <f>IF('BPU Fournitures diverses'!B181="","",'BPU Fournitures diverses'!B181)</f>
        <v>Pointe tête plate ordinaire galva 4 x 90mm, conditionné par 5kg</v>
      </c>
      <c r="C179" s="5" t="str">
        <f>IF('BPU Fournitures diverses'!C181="","",'BPU Fournitures diverses'!C181)</f>
        <v>U</v>
      </c>
      <c r="D179" s="6" t="str">
        <f>IF('BPU Fournitures diverses'!D181="","",'BPU Fournitures diverses'!D181)</f>
        <v/>
      </c>
      <c r="E179" s="5">
        <v>50</v>
      </c>
      <c r="F179" s="6" t="str">
        <f t="shared" si="5"/>
        <v/>
      </c>
    </row>
    <row r="180" spans="1:6" ht="30" customHeight="1" x14ac:dyDescent="0.35">
      <c r="A180" s="15">
        <f>IF('BPU Fournitures diverses'!A182="","",'BPU Fournitures diverses'!A182)</f>
        <v>170</v>
      </c>
      <c r="B180" s="8" t="str">
        <f>IF('BPU Fournitures diverses'!B182="","",'BPU Fournitures diverses'!B182)</f>
        <v>Pointe tête plate ordinaire galva 5 x 110mm, conditionné par 5kg</v>
      </c>
      <c r="C180" s="5" t="str">
        <f>IF('BPU Fournitures diverses'!C182="","",'BPU Fournitures diverses'!C182)</f>
        <v>U</v>
      </c>
      <c r="D180" s="6" t="str">
        <f>IF('BPU Fournitures diverses'!D182="","",'BPU Fournitures diverses'!D182)</f>
        <v/>
      </c>
      <c r="E180" s="5">
        <v>50</v>
      </c>
      <c r="F180" s="6" t="str">
        <f t="shared" si="5"/>
        <v/>
      </c>
    </row>
    <row r="181" spans="1:6" x14ac:dyDescent="0.35">
      <c r="A181" s="30" t="str">
        <f>IF('BPU Fournitures diverses'!A183="","",'BPU Fournitures diverses'!A183)</f>
        <v/>
      </c>
      <c r="B181" s="33" t="str">
        <f>IF('BPU Fournitures diverses'!B183="","",'BPU Fournitures diverses'!B183)</f>
        <v>Jointoiement</v>
      </c>
      <c r="C181" s="34" t="str">
        <f>IF('BPU Fournitures diverses'!C183="","",'BPU Fournitures diverses'!C183)</f>
        <v/>
      </c>
      <c r="D181" s="34" t="str">
        <f>IF('BPU Fournitures diverses'!D183="","",'BPU Fournitures diverses'!D183)</f>
        <v/>
      </c>
      <c r="E181" s="34"/>
      <c r="F181" s="35" t="str">
        <f t="shared" si="5"/>
        <v/>
      </c>
    </row>
    <row r="182" spans="1:6" s="18" customFormat="1" ht="30" customHeight="1" x14ac:dyDescent="0.35">
      <c r="A182" s="15">
        <f>IF('BPU Fournitures diverses'!A184="","",'BPU Fournitures diverses'!A184)</f>
        <v>171</v>
      </c>
      <c r="B182" s="11" t="str">
        <f>IF('BPU Fournitures diverses'!B184="","",'BPU Fournitures diverses'!B184)</f>
        <v>Pistolet pour cartouche de mastic</v>
      </c>
      <c r="C182" s="17" t="str">
        <f>IF('BPU Fournitures diverses'!C184="","",'BPU Fournitures diverses'!C184)</f>
        <v>U</v>
      </c>
      <c r="D182" s="6" t="str">
        <f>IF('BPU Fournitures diverses'!D184="","",'BPU Fournitures diverses'!D184)</f>
        <v/>
      </c>
      <c r="E182" s="5">
        <v>30</v>
      </c>
      <c r="F182" s="6" t="str">
        <f t="shared" si="5"/>
        <v/>
      </c>
    </row>
    <row r="183" spans="1:6" s="18" customFormat="1" ht="30" customHeight="1" x14ac:dyDescent="0.35">
      <c r="A183" s="15">
        <f>IF('BPU Fournitures diverses'!A185="","",'BPU Fournitures diverses'!A185)</f>
        <v>172</v>
      </c>
      <c r="B183" s="11" t="str">
        <f>IF('BPU Fournitures diverses'!B185="","",'BPU Fournitures diverses'!B185)</f>
        <v>Primaire d'acrochage pour joints à froid SIKAPRIMAIRE-3N</v>
      </c>
      <c r="C183" s="17" t="s">
        <v>242</v>
      </c>
      <c r="D183" s="6" t="str">
        <f>IF('BPU Fournitures diverses'!D185="","",'BPU Fournitures diverses'!D185)</f>
        <v/>
      </c>
      <c r="E183" s="5">
        <v>300</v>
      </c>
      <c r="F183" s="6" t="str">
        <f t="shared" si="5"/>
        <v/>
      </c>
    </row>
    <row r="184" spans="1:6" s="18" customFormat="1" ht="30" customHeight="1" x14ac:dyDescent="0.35">
      <c r="A184" s="15">
        <f>IF('BPU Fournitures diverses'!A186="","",'BPU Fournitures diverses'!A186)</f>
        <v>173</v>
      </c>
      <c r="B184" s="11" t="str">
        <f>IF('BPU Fournitures diverses'!B186="","",'BPU Fournitures diverses'!B186)</f>
        <v>Cartouche de Mastic pour joints à froid SIKAFLEX-406 KC GRIS</v>
      </c>
      <c r="C184" s="17" t="str">
        <f>IF('BPU Fournitures diverses'!C186="","",'BPU Fournitures diverses'!C186)</f>
        <v>kg</v>
      </c>
      <c r="D184" s="6" t="str">
        <f>IF('BPU Fournitures diverses'!D186="","",'BPU Fournitures diverses'!D186)</f>
        <v/>
      </c>
      <c r="E184" s="5">
        <v>2000</v>
      </c>
      <c r="F184" s="6" t="str">
        <f t="shared" si="5"/>
        <v/>
      </c>
    </row>
    <row r="185" spans="1:6" s="18" customFormat="1" ht="30" customHeight="1" x14ac:dyDescent="0.35">
      <c r="A185" s="15">
        <f>IF('BPU Fournitures diverses'!A187="","",'BPU Fournitures diverses'!A187)</f>
        <v>174</v>
      </c>
      <c r="B185" s="11" t="str">
        <f>IF('BPU Fournitures diverses'!B187="","",'BPU Fournitures diverses'!B187)</f>
        <v>Fond de joint circulaire en mousse polyéthylène diamètre 16mm</v>
      </c>
      <c r="C185" s="17" t="str">
        <f>IF('BPU Fournitures diverses'!C187="","",'BPU Fournitures diverses'!C187)</f>
        <v>ml</v>
      </c>
      <c r="D185" s="6" t="str">
        <f>IF('BPU Fournitures diverses'!D187="","",'BPU Fournitures diverses'!D187)</f>
        <v/>
      </c>
      <c r="E185" s="5">
        <v>3000</v>
      </c>
      <c r="F185" s="6" t="str">
        <f t="shared" si="5"/>
        <v/>
      </c>
    </row>
    <row r="186" spans="1:6" x14ac:dyDescent="0.35">
      <c r="A186" s="30" t="str">
        <f>IF('BPU Fournitures diverses'!A188="","",'BPU Fournitures diverses'!A188)</f>
        <v/>
      </c>
      <c r="B186" s="33" t="str">
        <f>IF('BPU Fournitures diverses'!B188="","",'BPU Fournitures diverses'!B188)</f>
        <v>Scellements et haubanage</v>
      </c>
      <c r="C186" s="34" t="str">
        <f>IF('BPU Fournitures diverses'!C188="","",'BPU Fournitures diverses'!C188)</f>
        <v/>
      </c>
      <c r="D186" s="34" t="str">
        <f>IF('BPU Fournitures diverses'!D188="","",'BPU Fournitures diverses'!D188)</f>
        <v/>
      </c>
      <c r="E186" s="34"/>
      <c r="F186" s="35" t="str">
        <f t="shared" si="5"/>
        <v/>
      </c>
    </row>
    <row r="187" spans="1:6" s="18" customFormat="1" ht="30" customHeight="1" x14ac:dyDescent="0.35">
      <c r="A187" s="15">
        <f>IF('BPU Fournitures diverses'!A189="","",'BPU Fournitures diverses'!A189)</f>
        <v>175</v>
      </c>
      <c r="B187" s="11" t="str">
        <f>IF('BPU Fournitures diverses'!B189="","",'BPU Fournitures diverses'!B189)</f>
        <v>Pistolet pour cartouche de scellement chimique</v>
      </c>
      <c r="C187" s="17" t="str">
        <f>IF('BPU Fournitures diverses'!C189="","",'BPU Fournitures diverses'!C189)</f>
        <v>U</v>
      </c>
      <c r="D187" s="6" t="str">
        <f>IF('BPU Fournitures diverses'!D189="","",'BPU Fournitures diverses'!D189)</f>
        <v/>
      </c>
      <c r="E187" s="5">
        <v>10</v>
      </c>
      <c r="F187" s="6" t="str">
        <f t="shared" si="5"/>
        <v/>
      </c>
    </row>
    <row r="188" spans="1:6" s="18" customFormat="1" ht="30" customHeight="1" x14ac:dyDescent="0.35">
      <c r="A188" s="15">
        <f>IF('BPU Fournitures diverses'!A190="","",'BPU Fournitures diverses'!A190)</f>
        <v>176</v>
      </c>
      <c r="B188" s="11" t="str">
        <f>IF('BPU Fournitures diverses'!B190="","",'BPU Fournitures diverses'!B190)</f>
        <v>Cartouche de scellement chimique</v>
      </c>
      <c r="C188" s="17" t="str">
        <f>IF('BPU Fournitures diverses'!C190="","",'BPU Fournitures diverses'!C190)</f>
        <v>U</v>
      </c>
      <c r="D188" s="6" t="str">
        <f>IF('BPU Fournitures diverses'!D190="","",'BPU Fournitures diverses'!D190)</f>
        <v/>
      </c>
      <c r="E188" s="5">
        <v>50</v>
      </c>
      <c r="F188" s="6" t="str">
        <f t="shared" si="5"/>
        <v/>
      </c>
    </row>
    <row r="189" spans="1:6" s="18" customFormat="1" ht="30" customHeight="1" x14ac:dyDescent="0.35">
      <c r="A189" s="15">
        <f>IF('BPU Fournitures diverses'!A191="","",'BPU Fournitures diverses'!A191)</f>
        <v>177</v>
      </c>
      <c r="B189" s="11" t="str">
        <f>IF('BPU Fournitures diverses'!B191="","",'BPU Fournitures diverses'!B191)</f>
        <v>Douille pour cartouche de scellement chimique</v>
      </c>
      <c r="C189" s="17" t="str">
        <f>IF('BPU Fournitures diverses'!C191="","",'BPU Fournitures diverses'!C191)</f>
        <v>U</v>
      </c>
      <c r="D189" s="6" t="str">
        <f>IF('BPU Fournitures diverses'!D191="","",'BPU Fournitures diverses'!D191)</f>
        <v/>
      </c>
      <c r="E189" s="5">
        <v>20</v>
      </c>
      <c r="F189" s="6" t="str">
        <f t="shared" si="5"/>
        <v/>
      </c>
    </row>
    <row r="190" spans="1:6" ht="30" customHeight="1" x14ac:dyDescent="0.35">
      <c r="A190" s="15">
        <f>IF('BPU Fournitures diverses'!A192="","",'BPU Fournitures diverses'!A192)</f>
        <v>178</v>
      </c>
      <c r="B190" s="7" t="str">
        <f>IF('BPU Fournitures diverses'!B192="","",'BPU Fournitures diverses'!B192)</f>
        <v>Equerre de fixation mixte renforcée 100X95X170, ép=3 mm</v>
      </c>
      <c r="C190" s="5" t="str">
        <f>IF('BPU Fournitures diverses'!C192="","",'BPU Fournitures diverses'!C192)</f>
        <v>U</v>
      </c>
      <c r="D190" s="6" t="str">
        <f>IF('BPU Fournitures diverses'!D192="","",'BPU Fournitures diverses'!D192)</f>
        <v/>
      </c>
      <c r="E190" s="5">
        <v>50</v>
      </c>
      <c r="F190" s="6" t="str">
        <f t="shared" si="5"/>
        <v/>
      </c>
    </row>
    <row r="191" spans="1:6" ht="30" customHeight="1" x14ac:dyDescent="0.35">
      <c r="A191" s="15">
        <f>IF('BPU Fournitures diverses'!A193="","",'BPU Fournitures diverses'!A193)</f>
        <v>179</v>
      </c>
      <c r="B191" s="7" t="str">
        <f>IF('BPU Fournitures diverses'!B193="","",'BPU Fournitures diverses'!B193)</f>
        <v>Equerre de fixation mixte renforcée 100X75X60, ép=2,5 mm</v>
      </c>
      <c r="C191" s="5" t="str">
        <f>IF('BPU Fournitures diverses'!C193="","",'BPU Fournitures diverses'!C193)</f>
        <v>U</v>
      </c>
      <c r="D191" s="6" t="str">
        <f>IF('BPU Fournitures diverses'!D193="","",'BPU Fournitures diverses'!D193)</f>
        <v/>
      </c>
      <c r="E191" s="5">
        <v>50</v>
      </c>
      <c r="F191" s="6" t="str">
        <f t="shared" si="5"/>
        <v/>
      </c>
    </row>
    <row r="192" spans="1:6" ht="30" customHeight="1" x14ac:dyDescent="0.35">
      <c r="A192" s="15">
        <f>IF('BPU Fournitures diverses'!A194="","",'BPU Fournitures diverses'!A194)</f>
        <v>180</v>
      </c>
      <c r="B192" s="7" t="str">
        <f>IF('BPU Fournitures diverses'!B194="","",'BPU Fournitures diverses'!B194)</f>
        <v>Couronne de 100 m de câble d’haubanage en acier galvanisé ø 6 mm</v>
      </c>
      <c r="C192" s="5" t="str">
        <f>IF('BPU Fournitures diverses'!C194="","",'BPU Fournitures diverses'!C194)</f>
        <v>U</v>
      </c>
      <c r="D192" s="6" t="str">
        <f>IF('BPU Fournitures diverses'!D194="","",'BPU Fournitures diverses'!D194)</f>
        <v/>
      </c>
      <c r="E192" s="5">
        <v>10</v>
      </c>
      <c r="F192" s="6" t="str">
        <f t="shared" si="5"/>
        <v/>
      </c>
    </row>
    <row r="193" spans="1:6" ht="30" customHeight="1" x14ac:dyDescent="0.35">
      <c r="A193" s="15">
        <f>IF('BPU Fournitures diverses'!A195="","",'BPU Fournitures diverses'!A195)</f>
        <v>181</v>
      </c>
      <c r="B193" s="7" t="str">
        <f>IF('BPU Fournitures diverses'!B195="","",'BPU Fournitures diverses'!B195)</f>
        <v>Tendeur à cage acier pour câble ø 6 mm</v>
      </c>
      <c r="C193" s="5" t="str">
        <f>IF('BPU Fournitures diverses'!C195="","",'BPU Fournitures diverses'!C195)</f>
        <v>U</v>
      </c>
      <c r="D193" s="6" t="str">
        <f>IF('BPU Fournitures diverses'!D195="","",'BPU Fournitures diverses'!D195)</f>
        <v/>
      </c>
      <c r="E193" s="5">
        <v>50</v>
      </c>
      <c r="F193" s="6" t="str">
        <f t="shared" si="5"/>
        <v/>
      </c>
    </row>
    <row r="194" spans="1:6" ht="30" customHeight="1" x14ac:dyDescent="0.35">
      <c r="A194" s="15">
        <f>IF('BPU Fournitures diverses'!A196="","",'BPU Fournitures diverses'!A196)</f>
        <v>182</v>
      </c>
      <c r="B194" s="7" t="str">
        <f>IF('BPU Fournitures diverses'!B196="","",'BPU Fournitures diverses'!B196)</f>
        <v>Boite de 10 cosses cœur acier ZN pour câble ø 6 mm</v>
      </c>
      <c r="C194" s="5" t="str">
        <f>IF('BPU Fournitures diverses'!C196="","",'BPU Fournitures diverses'!C196)</f>
        <v>U</v>
      </c>
      <c r="D194" s="6" t="str">
        <f>IF('BPU Fournitures diverses'!D196="","",'BPU Fournitures diverses'!D196)</f>
        <v/>
      </c>
      <c r="E194" s="5">
        <v>20</v>
      </c>
      <c r="F194" s="6" t="str">
        <f t="shared" si="5"/>
        <v/>
      </c>
    </row>
    <row r="195" spans="1:6" ht="30" customHeight="1" x14ac:dyDescent="0.35">
      <c r="A195" s="15">
        <f>IF('BPU Fournitures diverses'!A197="","",'BPU Fournitures diverses'!A197)</f>
        <v>183</v>
      </c>
      <c r="B195" s="7" t="str">
        <f>IF('BPU Fournitures diverses'!B197="","",'BPU Fournitures diverses'!B197)</f>
        <v>Boite de 10 serre câble, étrier en fonte ductile, pour câble ø 6 mm</v>
      </c>
      <c r="C195" s="5" t="str">
        <f>IF('BPU Fournitures diverses'!C197="","",'BPU Fournitures diverses'!C197)</f>
        <v>U</v>
      </c>
      <c r="D195" s="6" t="str">
        <f>IF('BPU Fournitures diverses'!D197="","",'BPU Fournitures diverses'!D197)</f>
        <v/>
      </c>
      <c r="E195" s="5">
        <v>20</v>
      </c>
      <c r="F195" s="6" t="str">
        <f t="shared" si="5"/>
        <v/>
      </c>
    </row>
    <row r="196" spans="1:6" ht="30" customHeight="1" x14ac:dyDescent="0.35">
      <c r="A196" s="15">
        <f>IF('BPU Fournitures diverses'!A198="","",'BPU Fournitures diverses'!A198)</f>
        <v>184</v>
      </c>
      <c r="B196" s="7" t="str">
        <f>IF('BPU Fournitures diverses'!B198="","",'BPU Fournitures diverses'!B198)</f>
        <v>Rouleau fil de fer doux plastifié, couleur verte, ø 1,5 mm, en rouleau de 50 m</v>
      </c>
      <c r="C196" s="5" t="str">
        <f>IF('BPU Fournitures diverses'!C198="","",'BPU Fournitures diverses'!C198)</f>
        <v>U</v>
      </c>
      <c r="D196" s="6" t="str">
        <f>IF('BPU Fournitures diverses'!D198="","",'BPU Fournitures diverses'!D198)</f>
        <v/>
      </c>
      <c r="E196" s="5">
        <v>50</v>
      </c>
      <c r="F196" s="6" t="str">
        <f t="shared" si="5"/>
        <v/>
      </c>
    </row>
    <row r="197" spans="1:6" ht="30" customHeight="1" x14ac:dyDescent="0.35">
      <c r="A197" s="15">
        <f>IF('BPU Fournitures diverses'!A199="","",'BPU Fournitures diverses'!A199)</f>
        <v>185</v>
      </c>
      <c r="B197" s="7" t="str">
        <f>IF('BPU Fournitures diverses'!B199="","",'BPU Fournitures diverses'!B199)</f>
        <v>Anneau d’ancrage à sceller tige 80 mm, fil 12 mm</v>
      </c>
      <c r="C197" s="5" t="str">
        <f>IF('BPU Fournitures diverses'!C199="","",'BPU Fournitures diverses'!C199)</f>
        <v>U</v>
      </c>
      <c r="D197" s="6" t="str">
        <f>IF('BPU Fournitures diverses'!D199="","",'BPU Fournitures diverses'!D199)</f>
        <v/>
      </c>
      <c r="E197" s="5">
        <v>20</v>
      </c>
      <c r="F197" s="6" t="str">
        <f t="shared" si="5"/>
        <v/>
      </c>
    </row>
    <row r="198" spans="1:6" ht="30" customHeight="1" x14ac:dyDescent="0.35">
      <c r="A198" s="15">
        <f>IF('BPU Fournitures diverses'!A200="","",'BPU Fournitures diverses'!A200)</f>
        <v>186</v>
      </c>
      <c r="B198" s="20" t="str">
        <f>IF('BPU Fournitures diverses'!B200="","",'BPU Fournitures diverses'!B200)</f>
        <v xml:space="preserve">Cuve d'ancrage SOCOTRAS 15 To </v>
      </c>
      <c r="C198" s="21" t="str">
        <f>IF('BPU Fournitures diverses'!C200="","",'BPU Fournitures diverses'!C200)</f>
        <v>U</v>
      </c>
      <c r="D198" s="6" t="str">
        <f>IF('BPU Fournitures diverses'!D200="","",'BPU Fournitures diverses'!D200)</f>
        <v/>
      </c>
      <c r="E198" s="5">
        <v>3</v>
      </c>
      <c r="F198" s="6" t="str">
        <f t="shared" si="5"/>
        <v/>
      </c>
    </row>
    <row r="199" spans="1:6" ht="30" customHeight="1" x14ac:dyDescent="0.35">
      <c r="A199" s="15">
        <f>IF('BPU Fournitures diverses'!A201="","",'BPU Fournitures diverses'!A201)</f>
        <v>187</v>
      </c>
      <c r="B199" s="20" t="str">
        <f>IF('BPU Fournitures diverses'!B201="","",'BPU Fournitures diverses'!B201)</f>
        <v>Résine de scellement pour cuve d'ancrage INTERDESCO ACCOSCEL FEUX E en kit de 10kg</v>
      </c>
      <c r="C199" s="21" t="str">
        <f>IF('BPU Fournitures diverses'!C201="","",'BPU Fournitures diverses'!C201)</f>
        <v>U</v>
      </c>
      <c r="D199" s="6" t="str">
        <f>IF('BPU Fournitures diverses'!D201="","",'BPU Fournitures diverses'!D201)</f>
        <v/>
      </c>
      <c r="E199" s="5">
        <v>20</v>
      </c>
      <c r="F199" s="6" t="str">
        <f t="shared" si="5"/>
        <v/>
      </c>
    </row>
    <row r="200" spans="1:6" ht="30" customHeight="1" x14ac:dyDescent="0.35">
      <c r="A200" s="15">
        <f>IF('BPU Fournitures diverses'!A202="","",'BPU Fournitures diverses'!A202)</f>
        <v>188</v>
      </c>
      <c r="B200" s="20" t="str">
        <f>IF('BPU Fournitures diverses'!B202="","",'BPU Fournitures diverses'!B202)</f>
        <v>Prise de mise à la terre pour aéronef avec point de fixation de la barre type NVENT ERICO B166 ou LPC680</v>
      </c>
      <c r="C200" s="21" t="str">
        <f>IF('BPU Fournitures diverses'!C202="","",'BPU Fournitures diverses'!C202)</f>
        <v>U</v>
      </c>
      <c r="D200" s="6" t="str">
        <f>IF('BPU Fournitures diverses'!D202="","",'BPU Fournitures diverses'!D202)</f>
        <v/>
      </c>
      <c r="E200" s="5">
        <v>5</v>
      </c>
      <c r="F200" s="6" t="str">
        <f t="shared" si="5"/>
        <v/>
      </c>
    </row>
    <row r="201" spans="1:6" ht="30" customHeight="1" x14ac:dyDescent="0.35">
      <c r="A201" s="15">
        <f>IF('BPU Fournitures diverses'!A203="","",'BPU Fournitures diverses'!A203)</f>
        <v>189</v>
      </c>
      <c r="B201" s="20" t="str">
        <f>IF('BPU Fournitures diverses'!B203="","",'BPU Fournitures diverses'!B203)</f>
        <v>Tresse de mise à la terre 25 mm²</v>
      </c>
      <c r="C201" s="21" t="str">
        <f>IF('BPU Fournitures diverses'!C203="","",'BPU Fournitures diverses'!C203)</f>
        <v>U</v>
      </c>
      <c r="D201" s="6" t="str">
        <f>IF('BPU Fournitures diverses'!D203="","",'BPU Fournitures diverses'!D203)</f>
        <v/>
      </c>
      <c r="E201" s="5">
        <v>400</v>
      </c>
      <c r="F201" s="6" t="str">
        <f t="shared" si="5"/>
        <v/>
      </c>
    </row>
    <row r="202" spans="1:6" x14ac:dyDescent="0.35">
      <c r="A202" s="30" t="str">
        <f>IF('BPU Fournitures diverses'!A204="","",'BPU Fournitures diverses'!A204)</f>
        <v/>
      </c>
      <c r="B202" s="33" t="str">
        <f>IF('BPU Fournitures diverses'!B204="","",'BPU Fournitures diverses'!B204)</f>
        <v>Eléments en bois traité ou non</v>
      </c>
      <c r="C202" s="34" t="str">
        <f>IF('BPU Fournitures diverses'!C204="","",'BPU Fournitures diverses'!C204)</f>
        <v/>
      </c>
      <c r="D202" s="34" t="str">
        <f>IF('BPU Fournitures diverses'!D204="","",'BPU Fournitures diverses'!D204)</f>
        <v/>
      </c>
      <c r="E202" s="34"/>
      <c r="F202" s="35" t="str">
        <f t="shared" si="5"/>
        <v/>
      </c>
    </row>
    <row r="203" spans="1:6" ht="30" customHeight="1" x14ac:dyDescent="0.35">
      <c r="A203" s="15">
        <f>IF('BPU Fournitures diverses'!A205="","",'BPU Fournitures diverses'!A205)</f>
        <v>190</v>
      </c>
      <c r="B203" s="7" t="str">
        <f>IF('BPU Fournitures diverses'!B205="","",'BPU Fournitures diverses'!B205)</f>
        <v>Bastaing sapin classe 2, 4000 x 150 x 150mm</v>
      </c>
      <c r="C203" s="5" t="str">
        <f>IF('BPU Fournitures diverses'!C205="","",'BPU Fournitures diverses'!C205)</f>
        <v>U</v>
      </c>
      <c r="D203" s="6" t="str">
        <f>IF('BPU Fournitures diverses'!D205="","",'BPU Fournitures diverses'!D205)</f>
        <v/>
      </c>
      <c r="E203" s="5">
        <v>50</v>
      </c>
      <c r="F203" s="6" t="str">
        <f t="shared" ref="F203:F268" si="6">IFERROR(D203*E203,"")</f>
        <v/>
      </c>
    </row>
    <row r="204" spans="1:6" ht="30" customHeight="1" x14ac:dyDescent="0.35">
      <c r="A204" s="15">
        <f>IF('BPU Fournitures diverses'!A206="","",'BPU Fournitures diverses'!A206)</f>
        <v>191</v>
      </c>
      <c r="B204" s="7" t="str">
        <f>IF('BPU Fournitures diverses'!B206="","",'BPU Fournitures diverses'!B206)</f>
        <v>Chevron en pin autoclave classe 3, 50 x 50 x 3000 mmm</v>
      </c>
      <c r="C204" s="5" t="str">
        <f>IF('BPU Fournitures diverses'!C206="","",'BPU Fournitures diverses'!C206)</f>
        <v>U</v>
      </c>
      <c r="D204" s="6" t="str">
        <f>IF('BPU Fournitures diverses'!D206="","",'BPU Fournitures diverses'!D206)</f>
        <v/>
      </c>
      <c r="E204" s="5">
        <v>50</v>
      </c>
      <c r="F204" s="6" t="str">
        <f t="shared" si="6"/>
        <v/>
      </c>
    </row>
    <row r="205" spans="1:6" ht="30" customHeight="1" x14ac:dyDescent="0.35">
      <c r="A205" s="15">
        <f>IF('BPU Fournitures diverses'!A207="","",'BPU Fournitures diverses'!A207)</f>
        <v>192</v>
      </c>
      <c r="B205" s="7" t="str">
        <f>IF('BPU Fournitures diverses'!B207="","",'BPU Fournitures diverses'!B207)</f>
        <v>Planche de coffrage en sapin non traité, 27 x 200 x 5000 mm</v>
      </c>
      <c r="C205" s="5" t="str">
        <f>IF('BPU Fournitures diverses'!C207="","",'BPU Fournitures diverses'!C207)</f>
        <v>U</v>
      </c>
      <c r="D205" s="6" t="str">
        <f>IF('BPU Fournitures diverses'!D207="","",'BPU Fournitures diverses'!D207)</f>
        <v/>
      </c>
      <c r="E205" s="5">
        <v>200</v>
      </c>
      <c r="F205" s="6" t="str">
        <f t="shared" si="6"/>
        <v/>
      </c>
    </row>
    <row r="206" spans="1:6" ht="30" customHeight="1" x14ac:dyDescent="0.35">
      <c r="A206" s="15">
        <f>IF('BPU Fournitures diverses'!A208="","",'BPU Fournitures diverses'!A208)</f>
        <v>193</v>
      </c>
      <c r="B206" s="7" t="str">
        <f>IF('BPU Fournitures diverses'!B208="","",'BPU Fournitures diverses'!B208)</f>
        <v>Panneau bois OSB 3, 2500 x 1250 x 15mm</v>
      </c>
      <c r="C206" s="5" t="str">
        <f>IF('BPU Fournitures diverses'!C208="","",'BPU Fournitures diverses'!C208)</f>
        <v>U</v>
      </c>
      <c r="D206" s="6" t="str">
        <f>IF('BPU Fournitures diverses'!D208="","",'BPU Fournitures diverses'!D208)</f>
        <v/>
      </c>
      <c r="E206" s="5">
        <v>50</v>
      </c>
      <c r="F206" s="6" t="str">
        <f t="shared" si="6"/>
        <v/>
      </c>
    </row>
    <row r="207" spans="1:6" x14ac:dyDescent="0.35">
      <c r="A207" s="30" t="str">
        <f>IF('BPU Fournitures diverses'!A209="","",'BPU Fournitures diverses'!A209)</f>
        <v/>
      </c>
      <c r="B207" s="33" t="str">
        <f>IF('BPU Fournitures diverses'!B209="","",'BPU Fournitures diverses'!B209)</f>
        <v>Peintures routières</v>
      </c>
      <c r="C207" s="34" t="str">
        <f>IF('BPU Fournitures diverses'!C209="","",'BPU Fournitures diverses'!C209)</f>
        <v/>
      </c>
      <c r="D207" s="34" t="str">
        <f>IF('BPU Fournitures diverses'!D209="","",'BPU Fournitures diverses'!D209)</f>
        <v/>
      </c>
      <c r="E207" s="34"/>
      <c r="F207" s="35" t="str">
        <f t="shared" si="6"/>
        <v/>
      </c>
    </row>
    <row r="208" spans="1:6" s="18" customFormat="1" ht="30" customHeight="1" x14ac:dyDescent="0.35">
      <c r="A208" s="15">
        <f>IF('BPU Fournitures diverses'!A210="","",'BPU Fournitures diverses'!A210)</f>
        <v>194</v>
      </c>
      <c r="B208" s="16" t="str">
        <f>IF('BPU Fournitures diverses'!B210="","",'BPU Fournitures diverses'!B210)</f>
        <v>Primaire d'accrochage pour peintures sur revêtement béton</v>
      </c>
      <c r="C208" s="17" t="str">
        <f>IF('BPU Fournitures diverses'!C210="","",'BPU Fournitures diverses'!C210)</f>
        <v>kg</v>
      </c>
      <c r="D208" s="6" t="str">
        <f>IF('BPU Fournitures diverses'!D210="","",'BPU Fournitures diverses'!D210)</f>
        <v/>
      </c>
      <c r="E208" s="5">
        <v>100</v>
      </c>
      <c r="F208" s="6" t="str">
        <f t="shared" si="6"/>
        <v/>
      </c>
    </row>
    <row r="209" spans="1:6" s="18" customFormat="1" ht="30" customHeight="1" x14ac:dyDescent="0.35">
      <c r="A209" s="15">
        <f>IF('BPU Fournitures diverses'!A211="","",'BPU Fournitures diverses'!A211)</f>
        <v>195</v>
      </c>
      <c r="B209" s="16" t="str">
        <f>IF('BPU Fournitures diverses'!B211="","",'BPU Fournitures diverses'!B211)</f>
        <v>Peinture routière blanche à solvants non nocifs avec une densité 1,45 minimum et extrait sec 70 % minimum du poids en seau de 25 kg</v>
      </c>
      <c r="C209" s="17" t="str">
        <f>IF('BPU Fournitures diverses'!C211="","",'BPU Fournitures diverses'!C211)</f>
        <v>kg</v>
      </c>
      <c r="D209" s="6" t="str">
        <f>IF('BPU Fournitures diverses'!D211="","",'BPU Fournitures diverses'!D211)</f>
        <v/>
      </c>
      <c r="E209" s="5">
        <v>200</v>
      </c>
      <c r="F209" s="6" t="str">
        <f t="shared" si="6"/>
        <v/>
      </c>
    </row>
    <row r="210" spans="1:6" s="18" customFormat="1" ht="30" customHeight="1" x14ac:dyDescent="0.35">
      <c r="A210" s="15">
        <f>IF('BPU Fournitures diverses'!A212="","",'BPU Fournitures diverses'!A212)</f>
        <v>196</v>
      </c>
      <c r="B210" s="16" t="str">
        <f>IF('BPU Fournitures diverses'!B212="","",'BPU Fournitures diverses'!B212)</f>
        <v>Peinture routière jaune à solvants non nocifs avec une densité 1,45 minimum et extrait sec 70 % minimum du poids en seau de 25 kg</v>
      </c>
      <c r="C210" s="17" t="str">
        <f>IF('BPU Fournitures diverses'!C212="","",'BPU Fournitures diverses'!C212)</f>
        <v>kg</v>
      </c>
      <c r="D210" s="6" t="str">
        <f>IF('BPU Fournitures diverses'!D212="","",'BPU Fournitures diverses'!D212)</f>
        <v/>
      </c>
      <c r="E210" s="5">
        <v>200</v>
      </c>
      <c r="F210" s="6" t="str">
        <f t="shared" si="6"/>
        <v/>
      </c>
    </row>
    <row r="211" spans="1:6" s="18" customFormat="1" ht="30" customHeight="1" x14ac:dyDescent="0.35">
      <c r="A211" s="15">
        <f>IF('BPU Fournitures diverses'!A213="","",'BPU Fournitures diverses'!A213)</f>
        <v>197</v>
      </c>
      <c r="B211" s="16" t="str">
        <f>IF('BPU Fournitures diverses'!B213="","",'BPU Fournitures diverses'!B213)</f>
        <v>Peinture routière noire à solvants non nocifs avec une densité 1,45 minimum et extrait sec 70 % minimum du poids en seau de 25 kg</v>
      </c>
      <c r="C211" s="17" t="str">
        <f>IF('BPU Fournitures diverses'!C213="","",'BPU Fournitures diverses'!C213)</f>
        <v>kg</v>
      </c>
      <c r="D211" s="6" t="str">
        <f>IF('BPU Fournitures diverses'!D213="","",'BPU Fournitures diverses'!D213)</f>
        <v/>
      </c>
      <c r="E211" s="5">
        <v>200</v>
      </c>
      <c r="F211" s="6" t="str">
        <f t="shared" si="6"/>
        <v/>
      </c>
    </row>
    <row r="212" spans="1:6" s="18" customFormat="1" ht="30" customHeight="1" x14ac:dyDescent="0.35">
      <c r="A212" s="15">
        <f>IF('BPU Fournitures diverses'!A214="","",'BPU Fournitures diverses'!A214)</f>
        <v>198</v>
      </c>
      <c r="B212" s="16" t="str">
        <f>IF('BPU Fournitures diverses'!B214="","",'BPU Fournitures diverses'!B214)</f>
        <v>Microbilles de verre réfléchissantes (sac de 25 kg)</v>
      </c>
      <c r="C212" s="17" t="str">
        <f>IF('BPU Fournitures diverses'!C214="","",'BPU Fournitures diverses'!C214)</f>
        <v>kg</v>
      </c>
      <c r="D212" s="6" t="str">
        <f>IF('BPU Fournitures diverses'!D214="","",'BPU Fournitures diverses'!D214)</f>
        <v/>
      </c>
      <c r="E212" s="5">
        <v>100</v>
      </c>
      <c r="F212" s="6" t="str">
        <f t="shared" si="6"/>
        <v/>
      </c>
    </row>
    <row r="213" spans="1:6" ht="15" x14ac:dyDescent="0.35">
      <c r="A213" s="30" t="str">
        <f>IF('BPU Fournitures diverses'!A215="","",'BPU Fournitures diverses'!A215)</f>
        <v/>
      </c>
      <c r="B213" s="36" t="str">
        <f>IF('BPU Fournitures diverses'!B215="","",'BPU Fournitures diverses'!B215)</f>
        <v>Produits préfabriqués en béton et accessoires</v>
      </c>
      <c r="C213" s="37" t="str">
        <f>IF('BPU Fournitures diverses'!C215="","",'BPU Fournitures diverses'!C215)</f>
        <v/>
      </c>
      <c r="D213" s="37" t="str">
        <f>IF('BPU Fournitures diverses'!D215="","",'BPU Fournitures diverses'!D215)</f>
        <v/>
      </c>
      <c r="E213" s="37"/>
      <c r="F213" s="38" t="str">
        <f t="shared" si="6"/>
        <v/>
      </c>
    </row>
    <row r="214" spans="1:6" ht="30" customHeight="1" x14ac:dyDescent="0.35">
      <c r="A214" s="15">
        <f>IF('BPU Fournitures diverses'!A216="","",'BPU Fournitures diverses'!A216)</f>
        <v>199</v>
      </c>
      <c r="B214" s="20" t="str">
        <f>IF('BPU Fournitures diverses'!B216="","",'BPU Fournitures diverses'!B216)</f>
        <v xml:space="preserve">Plaque de coffrage en contre-plaqué bakélite, 2400mm x 1200mm x 18mm </v>
      </c>
      <c r="C214" s="21" t="str">
        <f>IF('BPU Fournitures diverses'!C216="","",'BPU Fournitures diverses'!C216)</f>
        <v>U</v>
      </c>
      <c r="D214" s="6" t="str">
        <f>IF('BPU Fournitures diverses'!D216="","",'BPU Fournitures diverses'!D216)</f>
        <v/>
      </c>
      <c r="E214" s="5">
        <v>70</v>
      </c>
      <c r="F214" s="6" t="str">
        <f t="shared" si="6"/>
        <v/>
      </c>
    </row>
    <row r="215" spans="1:6" ht="30" customHeight="1" x14ac:dyDescent="0.35">
      <c r="A215" s="15">
        <f>IF('BPU Fournitures diverses'!A217="","",'BPU Fournitures diverses'!A217)</f>
        <v>200</v>
      </c>
      <c r="B215" s="20" t="str">
        <f>IF('BPU Fournitures diverses'!B217="","",'BPU Fournitures diverses'!B217)</f>
        <v xml:space="preserve">Plaque de coffrage en contre-plaqué bakélite, 5000mm x 200mm x 27 </v>
      </c>
      <c r="C215" s="21" t="str">
        <f>IF('BPU Fournitures diverses'!C217="","",'BPU Fournitures diverses'!C217)</f>
        <v>U</v>
      </c>
      <c r="D215" s="6" t="str">
        <f>IF('BPU Fournitures diverses'!D217="","",'BPU Fournitures diverses'!D217)</f>
        <v/>
      </c>
      <c r="E215" s="5">
        <v>70</v>
      </c>
      <c r="F215" s="6" t="str">
        <f t="shared" si="6"/>
        <v/>
      </c>
    </row>
    <row r="216" spans="1:6" ht="30" customHeight="1" x14ac:dyDescent="0.35">
      <c r="A216" s="15">
        <f>IF('BPU Fournitures diverses'!A219="","",'BPU Fournitures diverses'!A219)</f>
        <v>201</v>
      </c>
      <c r="B216" s="20" t="str">
        <f>IF('BPU Fournitures diverses'!B218="","",'BPU Fournitures diverses'!B218)</f>
        <v>Banche de coffrage manuportable en aluminium renforcé, 2700 x 200 mm</v>
      </c>
      <c r="C216" s="21" t="str">
        <f>IF('BPU Fournitures diverses'!C219="","",'BPU Fournitures diverses'!C219)</f>
        <v>U</v>
      </c>
      <c r="D216" s="6" t="str">
        <f>IF('BPU Fournitures diverses'!D219="","",'BPU Fournitures diverses'!D219)</f>
        <v/>
      </c>
      <c r="E216" s="5">
        <v>80</v>
      </c>
      <c r="F216" s="6" t="str">
        <f t="shared" ref="F216" si="7">IFERROR(D216*E216,"")</f>
        <v/>
      </c>
    </row>
    <row r="217" spans="1:6" ht="30" customHeight="1" x14ac:dyDescent="0.35">
      <c r="A217" s="15">
        <f>IF('BPU Fournitures diverses'!A220="","",'BPU Fournitures diverses'!A220)</f>
        <v>202</v>
      </c>
      <c r="B217" s="20" t="str">
        <f>IF('BPU Fournitures diverses'!B219="","",'BPU Fournitures diverses'!B219)</f>
        <v>Serrage à levier horizontal pour coffrage manuportable</v>
      </c>
      <c r="C217" s="21" t="str">
        <f>IF('BPU Fournitures diverses'!C220="","",'BPU Fournitures diverses'!C220)</f>
        <v>U</v>
      </c>
      <c r="D217" s="6" t="str">
        <f>IF('BPU Fournitures diverses'!D220="","",'BPU Fournitures diverses'!D220)</f>
        <v/>
      </c>
      <c r="E217" s="5">
        <v>160</v>
      </c>
      <c r="F217" s="6" t="str">
        <f t="shared" si="6"/>
        <v/>
      </c>
    </row>
    <row r="218" spans="1:6" ht="30" customHeight="1" x14ac:dyDescent="0.35">
      <c r="A218" s="15">
        <f>IF('BPU Fournitures diverses'!A221="","",'BPU Fournitures diverses'!A221)</f>
        <v>203</v>
      </c>
      <c r="B218" s="20" t="str">
        <f>IF('BPU Fournitures diverses'!B220="","",'BPU Fournitures diverses'!B220)</f>
        <v>Serrage à clavette pour coffrage manuportable</v>
      </c>
      <c r="C218" s="21" t="str">
        <f>IF('BPU Fournitures diverses'!C221="","",'BPU Fournitures diverses'!C221)</f>
        <v>U</v>
      </c>
      <c r="D218" s="6" t="str">
        <f>IF('BPU Fournitures diverses'!D221="","",'BPU Fournitures diverses'!D221)</f>
        <v/>
      </c>
      <c r="E218" s="5">
        <v>80</v>
      </c>
      <c r="F218" s="6" t="str">
        <f t="shared" ref="F218:F221" si="8">IFERROR(D218*E218,"")</f>
        <v/>
      </c>
    </row>
    <row r="219" spans="1:6" ht="30" customHeight="1" x14ac:dyDescent="0.35">
      <c r="A219" s="15">
        <f>IF('BPU Fournitures diverses'!A222="","",'BPU Fournitures diverses'!A222)</f>
        <v>204</v>
      </c>
      <c r="B219" s="20" t="str">
        <f>IF('BPU Fournitures diverses'!B221="","",'BPU Fournitures diverses'!B221)</f>
        <v>Serrage à vis d'alignement pour coffrage manuportable</v>
      </c>
      <c r="C219" s="21" t="str">
        <f>IF('BPU Fournitures diverses'!C223="","",'BPU Fournitures diverses'!C223)</f>
        <v>U</v>
      </c>
      <c r="D219" s="6" t="str">
        <f>IF('BPU Fournitures diverses'!D223="","",'BPU Fournitures diverses'!D223)</f>
        <v/>
      </c>
      <c r="E219" s="5">
        <v>20</v>
      </c>
      <c r="F219" s="6" t="str">
        <f t="shared" si="8"/>
        <v/>
      </c>
    </row>
    <row r="220" spans="1:6" ht="30" customHeight="1" x14ac:dyDescent="0.35">
      <c r="A220" s="15">
        <f>IF('BPU Fournitures diverses'!A223="","",'BPU Fournitures diverses'!A223)</f>
        <v>205</v>
      </c>
      <c r="B220" s="20" t="str">
        <f>IF('BPU Fournitures diverses'!B222="","",'BPU Fournitures diverses'!B222)</f>
        <v>Angle intérieur ou extérieur pour coffrage manuportable avec dispositif de serrage d'angle</v>
      </c>
      <c r="C220" s="21" t="str">
        <f>IF('BPU Fournitures diverses'!C223="","",'BPU Fournitures diverses'!C223)</f>
        <v>U</v>
      </c>
      <c r="D220" s="6" t="str">
        <f>IF('BPU Fournitures diverses'!D223="","",'BPU Fournitures diverses'!D223)</f>
        <v/>
      </c>
      <c r="E220" s="5">
        <v>20</v>
      </c>
      <c r="F220" s="6" t="str">
        <f t="shared" si="8"/>
        <v/>
      </c>
    </row>
    <row r="221" spans="1:6" ht="30" customHeight="1" x14ac:dyDescent="0.35">
      <c r="A221" s="15">
        <f>IF('BPU Fournitures diverses'!A223="","",'BPU Fournitures diverses'!A223)</f>
        <v>205</v>
      </c>
      <c r="B221" s="20" t="str">
        <f>IF('BPU Fournitures diverses'!B223="","",'BPU Fournitures diverses'!B223)</f>
        <v>Platine de fixation au sol pour coffrage manuportable</v>
      </c>
      <c r="C221" s="21" t="str">
        <f>IF('BPU Fournitures diverses'!C223="","",'BPU Fournitures diverses'!C223)</f>
        <v>U</v>
      </c>
      <c r="D221" s="6" t="str">
        <f>IF('BPU Fournitures diverses'!D223="","",'BPU Fournitures diverses'!D223)</f>
        <v/>
      </c>
      <c r="E221" s="5">
        <v>240</v>
      </c>
      <c r="F221" s="6" t="str">
        <f t="shared" si="8"/>
        <v/>
      </c>
    </row>
    <row r="222" spans="1:6" ht="30" customHeight="1" x14ac:dyDescent="0.35">
      <c r="A222" s="15">
        <f>IF('BPU Fournitures diverses'!A224="","",'BPU Fournitures diverses'!A224)</f>
        <v>206</v>
      </c>
      <c r="B222" s="20" t="str">
        <f>IF('BPU Fournitures diverses'!B224="","",'BPU Fournitures diverses'!B224)</f>
        <v>Huile de décoffrage (bidon de 5L)</v>
      </c>
      <c r="C222" s="21" t="str">
        <f>IF('BPU Fournitures diverses'!C224="","",'BPU Fournitures diverses'!C224)</f>
        <v>U</v>
      </c>
      <c r="D222" s="6" t="str">
        <f>IF('BPU Fournitures diverses'!D224="","",'BPU Fournitures diverses'!D224)</f>
        <v/>
      </c>
      <c r="E222" s="5">
        <v>300</v>
      </c>
      <c r="F222" s="6" t="str">
        <f t="shared" si="6"/>
        <v/>
      </c>
    </row>
    <row r="223" spans="1:6" ht="30" customHeight="1" x14ac:dyDescent="0.35">
      <c r="A223" s="15">
        <f>IF('BPU Fournitures diverses'!A225="","",'BPU Fournitures diverses'!A225)</f>
        <v>207</v>
      </c>
      <c r="B223" s="20" t="str">
        <f>IF('BPU Fournitures diverses'!B225="","",'BPU Fournitures diverses'!B225)</f>
        <v>Fond de regard 30 x 30 cm intérieur minimum</v>
      </c>
      <c r="C223" s="21" t="str">
        <f>IF('BPU Fournitures diverses'!C225="","",'BPU Fournitures diverses'!C225)</f>
        <v>U</v>
      </c>
      <c r="D223" s="6" t="str">
        <f>IF('BPU Fournitures diverses'!D225="","",'BPU Fournitures diverses'!D225)</f>
        <v/>
      </c>
      <c r="E223" s="5">
        <v>30</v>
      </c>
      <c r="F223" s="6" t="str">
        <f t="shared" si="6"/>
        <v/>
      </c>
    </row>
    <row r="224" spans="1:6" ht="30" customHeight="1" x14ac:dyDescent="0.35">
      <c r="A224" s="15">
        <f>IF('BPU Fournitures diverses'!A226="","",'BPU Fournitures diverses'!A226)</f>
        <v>208</v>
      </c>
      <c r="B224" s="20" t="str">
        <f>IF('BPU Fournitures diverses'!B226="","",'BPU Fournitures diverses'!B226)</f>
        <v>Fond de regard 40 x 40 cm intérieur minimum</v>
      </c>
      <c r="C224" s="21" t="str">
        <f>IF('BPU Fournitures diverses'!C226="","",'BPU Fournitures diverses'!C226)</f>
        <v>U</v>
      </c>
      <c r="D224" s="6" t="str">
        <f>IF('BPU Fournitures diverses'!D226="","",'BPU Fournitures diverses'!D226)</f>
        <v/>
      </c>
      <c r="E224" s="5">
        <v>30</v>
      </c>
      <c r="F224" s="6" t="str">
        <f t="shared" si="6"/>
        <v/>
      </c>
    </row>
    <row r="225" spans="1:6" ht="30" customHeight="1" x14ac:dyDescent="0.35">
      <c r="A225" s="15">
        <f>IF('BPU Fournitures diverses'!A227="","",'BPU Fournitures diverses'!A227)</f>
        <v>209</v>
      </c>
      <c r="B225" s="20" t="str">
        <f>IF('BPU Fournitures diverses'!B227="","",'BPU Fournitures diverses'!B227)</f>
        <v>Fond de regard 50 x 50 cm intérieur minimum</v>
      </c>
      <c r="C225" s="21" t="str">
        <f>IF('BPU Fournitures diverses'!C227="","",'BPU Fournitures diverses'!C227)</f>
        <v>U</v>
      </c>
      <c r="D225" s="6" t="str">
        <f>IF('BPU Fournitures diverses'!D227="","",'BPU Fournitures diverses'!D227)</f>
        <v/>
      </c>
      <c r="E225" s="5">
        <v>30</v>
      </c>
      <c r="F225" s="6" t="str">
        <f t="shared" si="6"/>
        <v/>
      </c>
    </row>
    <row r="226" spans="1:6" ht="30" customHeight="1" x14ac:dyDescent="0.35">
      <c r="A226" s="15">
        <f>IF('BPU Fournitures diverses'!A228="","",'BPU Fournitures diverses'!A228)</f>
        <v>210</v>
      </c>
      <c r="B226" s="20" t="str">
        <f>IF('BPU Fournitures diverses'!B228="","",'BPU Fournitures diverses'!B228)</f>
        <v>Fond de regard 60 x 60 cm intérieur minimum</v>
      </c>
      <c r="C226" s="21" t="str">
        <f>IF('BPU Fournitures diverses'!C228="","",'BPU Fournitures diverses'!C228)</f>
        <v>U</v>
      </c>
      <c r="D226" s="6" t="str">
        <f>IF('BPU Fournitures diverses'!D228="","",'BPU Fournitures diverses'!D228)</f>
        <v/>
      </c>
      <c r="E226" s="5">
        <v>70</v>
      </c>
      <c r="F226" s="6" t="str">
        <f t="shared" si="6"/>
        <v/>
      </c>
    </row>
    <row r="227" spans="1:6" ht="30" customHeight="1" x14ac:dyDescent="0.35">
      <c r="A227" s="15">
        <f>IF('BPU Fournitures diverses'!A229="","",'BPU Fournitures diverses'!A229)</f>
        <v>211</v>
      </c>
      <c r="B227" s="20" t="str">
        <f>IF('BPU Fournitures diverses'!B229="","",'BPU Fournitures diverses'!B229)</f>
        <v>Rehausse de regards 30 x 30 x 20 cm intérieur minimum</v>
      </c>
      <c r="C227" s="21" t="str">
        <f>IF('BPU Fournitures diverses'!C229="","",'BPU Fournitures diverses'!C229)</f>
        <v>U</v>
      </c>
      <c r="D227" s="6" t="str">
        <f>IF('BPU Fournitures diverses'!D229="","",'BPU Fournitures diverses'!D229)</f>
        <v/>
      </c>
      <c r="E227" s="5">
        <v>30</v>
      </c>
      <c r="F227" s="6" t="str">
        <f t="shared" si="6"/>
        <v/>
      </c>
    </row>
    <row r="228" spans="1:6" ht="30" customHeight="1" x14ac:dyDescent="0.35">
      <c r="A228" s="15">
        <f>IF('BPU Fournitures diverses'!A230="","",'BPU Fournitures diverses'!A230)</f>
        <v>212</v>
      </c>
      <c r="B228" s="20" t="str">
        <f>IF('BPU Fournitures diverses'!B230="","",'BPU Fournitures diverses'!B230)</f>
        <v xml:space="preserve">Rehausse de regards 40 x 40 x 30 cm intérieur minimum </v>
      </c>
      <c r="C228" s="21" t="str">
        <f>IF('BPU Fournitures diverses'!C230="","",'BPU Fournitures diverses'!C230)</f>
        <v>U</v>
      </c>
      <c r="D228" s="6" t="str">
        <f>IF('BPU Fournitures diverses'!D230="","",'BPU Fournitures diverses'!D230)</f>
        <v/>
      </c>
      <c r="E228" s="5">
        <v>30</v>
      </c>
      <c r="F228" s="6" t="str">
        <f t="shared" si="6"/>
        <v/>
      </c>
    </row>
    <row r="229" spans="1:6" ht="30" customHeight="1" x14ac:dyDescent="0.35">
      <c r="A229" s="15">
        <f>IF('BPU Fournitures diverses'!A231="","",'BPU Fournitures diverses'!A231)</f>
        <v>213</v>
      </c>
      <c r="B229" s="20" t="str">
        <f>IF('BPU Fournitures diverses'!B231="","",'BPU Fournitures diverses'!B231)</f>
        <v xml:space="preserve">Rehausse de regards 50 x 50 x 30 cm intérieur minimum </v>
      </c>
      <c r="C229" s="21" t="str">
        <f>IF('BPU Fournitures diverses'!C231="","",'BPU Fournitures diverses'!C231)</f>
        <v>U</v>
      </c>
      <c r="D229" s="6" t="str">
        <f>IF('BPU Fournitures diverses'!D231="","",'BPU Fournitures diverses'!D231)</f>
        <v/>
      </c>
      <c r="E229" s="5">
        <v>30</v>
      </c>
      <c r="F229" s="6" t="str">
        <f t="shared" si="6"/>
        <v/>
      </c>
    </row>
    <row r="230" spans="1:6" ht="30" customHeight="1" x14ac:dyDescent="0.35">
      <c r="A230" s="15">
        <f>IF('BPU Fournitures diverses'!A232="","",'BPU Fournitures diverses'!A232)</f>
        <v>214</v>
      </c>
      <c r="B230" s="20" t="str">
        <f>IF('BPU Fournitures diverses'!B232="","",'BPU Fournitures diverses'!B232)</f>
        <v>Rehausse de regards 60 x 60 x 30 cm intérieur minimum</v>
      </c>
      <c r="C230" s="21" t="str">
        <f>IF('BPU Fournitures diverses'!C232="","",'BPU Fournitures diverses'!C232)</f>
        <v>U</v>
      </c>
      <c r="D230" s="6" t="str">
        <f>IF('BPU Fournitures diverses'!D232="","",'BPU Fournitures diverses'!D232)</f>
        <v/>
      </c>
      <c r="E230" s="5">
        <v>70</v>
      </c>
      <c r="F230" s="6" t="str">
        <f t="shared" si="6"/>
        <v/>
      </c>
    </row>
    <row r="231" spans="1:6" ht="30" customHeight="1" x14ac:dyDescent="0.35">
      <c r="A231" s="15">
        <f>IF('BPU Fournitures diverses'!A233="","",'BPU Fournitures diverses'!A233)</f>
        <v>215</v>
      </c>
      <c r="B231" s="20" t="str">
        <f>IF('BPU Fournitures diverses'!B233="","",'BPU Fournitures diverses'!B233)</f>
        <v>Cadre et tampon fonte ductile de regards 30 x 30 intérieur C250</v>
      </c>
      <c r="C231" s="21" t="str">
        <f>IF('BPU Fournitures diverses'!C233="","",'BPU Fournitures diverses'!C233)</f>
        <v>U</v>
      </c>
      <c r="D231" s="6" t="str">
        <f>IF('BPU Fournitures diverses'!D233="","",'BPU Fournitures diverses'!D233)</f>
        <v/>
      </c>
      <c r="E231" s="5">
        <v>20</v>
      </c>
      <c r="F231" s="6" t="str">
        <f t="shared" si="6"/>
        <v/>
      </c>
    </row>
    <row r="232" spans="1:6" ht="30" customHeight="1" x14ac:dyDescent="0.35">
      <c r="A232" s="15">
        <f>IF('BPU Fournitures diverses'!A234="","",'BPU Fournitures diverses'!A234)</f>
        <v>216</v>
      </c>
      <c r="B232" s="20" t="str">
        <f>IF('BPU Fournitures diverses'!B234="","",'BPU Fournitures diverses'!B234)</f>
        <v>Cadre et tampon fonte ductile de regards 40 x 40 intérieur C250</v>
      </c>
      <c r="C232" s="21" t="str">
        <f>IF('BPU Fournitures diverses'!C234="","",'BPU Fournitures diverses'!C234)</f>
        <v>U</v>
      </c>
      <c r="D232" s="6" t="str">
        <f>IF('BPU Fournitures diverses'!D234="","",'BPU Fournitures diverses'!D234)</f>
        <v/>
      </c>
      <c r="E232" s="5">
        <v>20</v>
      </c>
      <c r="F232" s="6" t="str">
        <f t="shared" si="6"/>
        <v/>
      </c>
    </row>
    <row r="233" spans="1:6" ht="30" customHeight="1" x14ac:dyDescent="0.35">
      <c r="A233" s="15">
        <f>IF('BPU Fournitures diverses'!A235="","",'BPU Fournitures diverses'!A235)</f>
        <v>217</v>
      </c>
      <c r="B233" s="20" t="str">
        <f>IF('BPU Fournitures diverses'!B235="","",'BPU Fournitures diverses'!B235)</f>
        <v>Cadre et tampon fonte ductile de regards 50 x 50 intérieur C250</v>
      </c>
      <c r="C233" s="21" t="str">
        <f>IF('BPU Fournitures diverses'!C235="","",'BPU Fournitures diverses'!C235)</f>
        <v>U</v>
      </c>
      <c r="D233" s="6" t="str">
        <f>IF('BPU Fournitures diverses'!D235="","",'BPU Fournitures diverses'!D235)</f>
        <v/>
      </c>
      <c r="E233" s="5">
        <v>20</v>
      </c>
      <c r="F233" s="6" t="str">
        <f t="shared" si="6"/>
        <v/>
      </c>
    </row>
    <row r="234" spans="1:6" ht="30" customHeight="1" x14ac:dyDescent="0.35">
      <c r="A234" s="15">
        <f>IF('BPU Fournitures diverses'!A236="","",'BPU Fournitures diverses'!A236)</f>
        <v>218</v>
      </c>
      <c r="B234" s="20" t="str">
        <f>IF('BPU Fournitures diverses'!B236="","",'BPU Fournitures diverses'!B236)</f>
        <v>Cadre et tampon fonte ductile de regards 60 x 60 intérieur C250</v>
      </c>
      <c r="C234" s="21" t="str">
        <f>IF('BPU Fournitures diverses'!C236="","",'BPU Fournitures diverses'!C236)</f>
        <v>U</v>
      </c>
      <c r="D234" s="6" t="str">
        <f>IF('BPU Fournitures diverses'!D236="","",'BPU Fournitures diverses'!D236)</f>
        <v/>
      </c>
      <c r="E234" s="5">
        <v>50</v>
      </c>
      <c r="F234" s="6" t="str">
        <f t="shared" si="6"/>
        <v/>
      </c>
    </row>
    <row r="235" spans="1:6" ht="30" customHeight="1" x14ac:dyDescent="0.35">
      <c r="A235" s="15">
        <f>IF('BPU Fournitures diverses'!A237="","",'BPU Fournitures diverses'!A237)</f>
        <v>219</v>
      </c>
      <c r="B235" s="20" t="str">
        <f>IF('BPU Fournitures diverses'!B237="","",'BPU Fournitures diverses'!B237)</f>
        <v>Cadre et tampon fonte ductile de regards 30 x 30 intérieur D400</v>
      </c>
      <c r="C235" s="21" t="str">
        <f>IF('BPU Fournitures diverses'!C237="","",'BPU Fournitures diverses'!C237)</f>
        <v>U</v>
      </c>
      <c r="D235" s="6" t="str">
        <f>IF('BPU Fournitures diverses'!D237="","",'BPU Fournitures diverses'!D237)</f>
        <v/>
      </c>
      <c r="E235" s="5">
        <v>10</v>
      </c>
      <c r="F235" s="6" t="str">
        <f t="shared" ref="F235:F241" si="9">IFERROR(D235*E235,"")</f>
        <v/>
      </c>
    </row>
    <row r="236" spans="1:6" ht="30" customHeight="1" x14ac:dyDescent="0.35">
      <c r="A236" s="15">
        <f>IF('BPU Fournitures diverses'!A238="","",'BPU Fournitures diverses'!A238)</f>
        <v>220</v>
      </c>
      <c r="B236" s="20" t="str">
        <f>IF('BPU Fournitures diverses'!B238="","",'BPU Fournitures diverses'!B238)</f>
        <v>Cadre et tampon fonte ductile de regards 40 x 40 intérieur D400</v>
      </c>
      <c r="C236" s="21" t="str">
        <f>IF('BPU Fournitures diverses'!C238="","",'BPU Fournitures diverses'!C238)</f>
        <v>U</v>
      </c>
      <c r="D236" s="6" t="str">
        <f>IF('BPU Fournitures diverses'!D238="","",'BPU Fournitures diverses'!D238)</f>
        <v/>
      </c>
      <c r="E236" s="5">
        <v>10</v>
      </c>
      <c r="F236" s="6" t="str">
        <f t="shared" si="9"/>
        <v/>
      </c>
    </row>
    <row r="237" spans="1:6" ht="30" customHeight="1" x14ac:dyDescent="0.35">
      <c r="A237" s="15">
        <f>IF('BPU Fournitures diverses'!A239="","",'BPU Fournitures diverses'!A239)</f>
        <v>221</v>
      </c>
      <c r="B237" s="20" t="str">
        <f>IF('BPU Fournitures diverses'!B239="","",'BPU Fournitures diverses'!B239)</f>
        <v>Cadre et tampon fonte ductile de regards 50 x 50 intérieur D400</v>
      </c>
      <c r="C237" s="21" t="str">
        <f>IF('BPU Fournitures diverses'!C239="","",'BPU Fournitures diverses'!C239)</f>
        <v>U</v>
      </c>
      <c r="D237" s="6" t="str">
        <f>IF('BPU Fournitures diverses'!D239="","",'BPU Fournitures diverses'!D239)</f>
        <v/>
      </c>
      <c r="E237" s="5">
        <v>10</v>
      </c>
      <c r="F237" s="6" t="str">
        <f t="shared" si="9"/>
        <v/>
      </c>
    </row>
    <row r="238" spans="1:6" ht="30" customHeight="1" x14ac:dyDescent="0.35">
      <c r="A238" s="15">
        <f>IF('BPU Fournitures diverses'!A240="","",'BPU Fournitures diverses'!A240)</f>
        <v>222</v>
      </c>
      <c r="B238" s="20" t="str">
        <f>IF('BPU Fournitures diverses'!B240="","",'BPU Fournitures diverses'!B240)</f>
        <v>Cadre et tampon fonte ductile de regards 60 x 60 intérieur D400</v>
      </c>
      <c r="C238" s="21" t="str">
        <f>IF('BPU Fournitures diverses'!C240="","",'BPU Fournitures diverses'!C240)</f>
        <v>U</v>
      </c>
      <c r="D238" s="6" t="str">
        <f>IF('BPU Fournitures diverses'!D240="","",'BPU Fournitures diverses'!D240)</f>
        <v/>
      </c>
      <c r="E238" s="5">
        <v>50</v>
      </c>
      <c r="F238" s="6" t="str">
        <f t="shared" si="9"/>
        <v/>
      </c>
    </row>
    <row r="239" spans="1:6" ht="30" customHeight="1" x14ac:dyDescent="0.35">
      <c r="A239" s="15">
        <f>IF('BPU Fournitures diverses'!A241="","",'BPU Fournitures diverses'!A241)</f>
        <v>223</v>
      </c>
      <c r="B239" s="20" t="str">
        <f>IF('BPU Fournitures diverses'!B241="","",'BPU Fournitures diverses'!B241)</f>
        <v>Cadre et tampon fonte ductile de regards 30 x 30 intérieur E600</v>
      </c>
      <c r="C239" s="21" t="str">
        <f>IF('BPU Fournitures diverses'!C241="","",'BPU Fournitures diverses'!C241)</f>
        <v>U</v>
      </c>
      <c r="D239" s="6" t="str">
        <f>IF('BPU Fournitures diverses'!D241="","",'BPU Fournitures diverses'!D241)</f>
        <v/>
      </c>
      <c r="E239" s="5">
        <v>10</v>
      </c>
      <c r="F239" s="6" t="str">
        <f t="shared" si="9"/>
        <v/>
      </c>
    </row>
    <row r="240" spans="1:6" ht="30" customHeight="1" x14ac:dyDescent="0.35">
      <c r="A240" s="15">
        <f>IF('BPU Fournitures diverses'!A242="","",'BPU Fournitures diverses'!A242)</f>
        <v>224</v>
      </c>
      <c r="B240" s="20" t="str">
        <f>IF('BPU Fournitures diverses'!B242="","",'BPU Fournitures diverses'!B242)</f>
        <v>Cadre et tampon fonte ductile de regards 40 x 40 intérieur E600</v>
      </c>
      <c r="C240" s="21" t="str">
        <f>IF('BPU Fournitures diverses'!C242="","",'BPU Fournitures diverses'!C242)</f>
        <v>U</v>
      </c>
      <c r="D240" s="6" t="str">
        <f>IF('BPU Fournitures diverses'!D242="","",'BPU Fournitures diverses'!D242)</f>
        <v/>
      </c>
      <c r="E240" s="5">
        <v>10</v>
      </c>
      <c r="F240" s="6" t="str">
        <f t="shared" ref="F240" si="10">IFERROR(D240*E240,"")</f>
        <v/>
      </c>
    </row>
    <row r="241" spans="1:14" ht="30" customHeight="1" x14ac:dyDescent="0.35">
      <c r="A241" s="15">
        <f>IF('BPU Fournitures diverses'!A243="","",'BPU Fournitures diverses'!A243)</f>
        <v>225</v>
      </c>
      <c r="B241" s="20" t="str">
        <f>IF('BPU Fournitures diverses'!B243="","",'BPU Fournitures diverses'!B243)</f>
        <v>Cadre et tampon fonte ductile de regards 50 x 50 intérieur E600</v>
      </c>
      <c r="C241" s="21" t="str">
        <f>IF('BPU Fournitures diverses'!C243="","",'BPU Fournitures diverses'!C243)</f>
        <v>U</v>
      </c>
      <c r="D241" s="6" t="str">
        <f>IF('BPU Fournitures diverses'!D243="","",'BPU Fournitures diverses'!D243)</f>
        <v/>
      </c>
      <c r="E241" s="5">
        <v>10</v>
      </c>
      <c r="F241" s="6" t="str">
        <f t="shared" si="9"/>
        <v/>
      </c>
    </row>
    <row r="242" spans="1:14" ht="30" customHeight="1" x14ac:dyDescent="0.35">
      <c r="A242" s="15">
        <f>IF('BPU Fournitures diverses'!A244="","",'BPU Fournitures diverses'!A244)</f>
        <v>226</v>
      </c>
      <c r="B242" s="20" t="str">
        <f>IF('BPU Fournitures diverses'!B244="","",'BPU Fournitures diverses'!B244)</f>
        <v>Cadre et tampon fonte ductile de regards 60 x 60 intérieur E600</v>
      </c>
      <c r="C242" s="21" t="str">
        <f>IF('BPU Fournitures diverses'!C244="","",'BPU Fournitures diverses'!C244)</f>
        <v>U</v>
      </c>
      <c r="D242" s="6" t="str">
        <f>IF('BPU Fournitures diverses'!D244="","",'BPU Fournitures diverses'!D244)</f>
        <v/>
      </c>
      <c r="E242" s="5">
        <v>10</v>
      </c>
      <c r="F242" s="6" t="str">
        <f t="shared" ref="F242:F245" si="11">IFERROR(D242*E242,"")</f>
        <v/>
      </c>
    </row>
    <row r="243" spans="1:14" ht="30" customHeight="1" x14ac:dyDescent="0.35">
      <c r="A243" s="15">
        <f>IF('BPU Fournitures diverses'!A245="","",'BPU Fournitures diverses'!A245)</f>
        <v>227</v>
      </c>
      <c r="B243" s="20" t="str">
        <f>IF('BPU Fournitures diverses'!B245="","",'BPU Fournitures diverses'!B245)</f>
        <v>Cadre et tampon fonte ductile de regards 30 x 30 intérieur F900</v>
      </c>
      <c r="C243" s="21" t="str">
        <f>IF('BPU Fournitures diverses'!C245="","",'BPU Fournitures diverses'!C245)</f>
        <v>U</v>
      </c>
      <c r="D243" s="6" t="str">
        <f>IF('BPU Fournitures diverses'!D245="","",'BPU Fournitures diverses'!D245)</f>
        <v/>
      </c>
      <c r="E243" s="5">
        <v>10</v>
      </c>
      <c r="F243" s="6" t="str">
        <f t="shared" si="11"/>
        <v/>
      </c>
    </row>
    <row r="244" spans="1:14" ht="30" customHeight="1" x14ac:dyDescent="0.35">
      <c r="A244" s="15">
        <f>IF('BPU Fournitures diverses'!A246="","",'BPU Fournitures diverses'!A246)</f>
        <v>228</v>
      </c>
      <c r="B244" s="20" t="str">
        <f>IF('BPU Fournitures diverses'!B246="","",'BPU Fournitures diverses'!B246)</f>
        <v>Cadre et tampon fonte ductile de regards 40 x 40 intérieur F900</v>
      </c>
      <c r="C244" s="21" t="str">
        <f>IF('BPU Fournitures diverses'!C246="","",'BPU Fournitures diverses'!C246)</f>
        <v>U</v>
      </c>
      <c r="D244" s="6" t="str">
        <f>IF('BPU Fournitures diverses'!D246="","",'BPU Fournitures diverses'!D246)</f>
        <v/>
      </c>
      <c r="E244" s="5">
        <v>10</v>
      </c>
      <c r="F244" s="6" t="str">
        <f t="shared" ref="F244" si="12">IFERROR(D244*E244,"")</f>
        <v/>
      </c>
    </row>
    <row r="245" spans="1:14" ht="30" customHeight="1" x14ac:dyDescent="0.35">
      <c r="A245" s="15">
        <f>IF('BPU Fournitures diverses'!A247="","",'BPU Fournitures diverses'!A247)</f>
        <v>229</v>
      </c>
      <c r="B245" s="20" t="str">
        <f>IF('BPU Fournitures diverses'!B247="","",'BPU Fournitures diverses'!B247)</f>
        <v>Cadre et tampon fonte ductile de regards 50 x 50 intérieur F900</v>
      </c>
      <c r="C245" s="21" t="str">
        <f>IF('BPU Fournitures diverses'!C247="","",'BPU Fournitures diverses'!C247)</f>
        <v>U</v>
      </c>
      <c r="D245" s="6" t="str">
        <f>IF('BPU Fournitures diverses'!D247="","",'BPU Fournitures diverses'!D247)</f>
        <v/>
      </c>
      <c r="E245" s="5">
        <v>10</v>
      </c>
      <c r="F245" s="6" t="str">
        <f t="shared" si="11"/>
        <v/>
      </c>
    </row>
    <row r="246" spans="1:14" ht="30" customHeight="1" x14ac:dyDescent="0.35">
      <c r="A246" s="15">
        <f>IF('BPU Fournitures diverses'!A248="","",'BPU Fournitures diverses'!A248)</f>
        <v>230</v>
      </c>
      <c r="B246" s="20" t="str">
        <f>IF('BPU Fournitures diverses'!B248="","",'BPU Fournitures diverses'!B248)</f>
        <v>Cadre et tampon fonte ductile de regards 60 x 60 intérieur F900</v>
      </c>
      <c r="C246" s="21" t="str">
        <f>IF('BPU Fournitures diverses'!C248="","",'BPU Fournitures diverses'!C248)</f>
        <v>U</v>
      </c>
      <c r="D246" s="6" t="str">
        <f>IF('BPU Fournitures diverses'!D248="","",'BPU Fournitures diverses'!D248)</f>
        <v/>
      </c>
      <c r="E246" s="5">
        <v>50</v>
      </c>
      <c r="F246" s="6" t="str">
        <f t="shared" ref="F246" si="13">IFERROR(D246*E246,"")</f>
        <v/>
      </c>
    </row>
    <row r="247" spans="1:14" ht="30" customHeight="1" x14ac:dyDescent="0.35">
      <c r="A247" s="15">
        <f>IF('BPU Fournitures diverses'!A249="","",'BPU Fournitures diverses'!A249)</f>
        <v>231</v>
      </c>
      <c r="B247" s="20" t="str">
        <f>IF('BPU Fournitures diverses'!B249="","",'BPU Fournitures diverses'!B249)</f>
        <v>Cadre et grille plate fonte ductile 60 x 60 intérieur C250</v>
      </c>
      <c r="C247" s="21" t="str">
        <f>IF('BPU Fournitures diverses'!C249="","",'BPU Fournitures diverses'!C249)</f>
        <v>U</v>
      </c>
      <c r="D247" s="6" t="str">
        <f>IF('BPU Fournitures diverses'!D249="","",'BPU Fournitures diverses'!D249)</f>
        <v/>
      </c>
      <c r="E247" s="5">
        <v>10</v>
      </c>
      <c r="F247" s="6" t="str">
        <f t="shared" ref="F247" si="14">IFERROR(D247*E247,"")</f>
        <v/>
      </c>
    </row>
    <row r="248" spans="1:14" ht="30" customHeight="1" x14ac:dyDescent="0.35">
      <c r="A248" s="15">
        <f>IF('BPU Fournitures diverses'!A250="","",'BPU Fournitures diverses'!A250)</f>
        <v>232</v>
      </c>
      <c r="B248" s="20" t="str">
        <f>IF('BPU Fournitures diverses'!B250="","",'BPU Fournitures diverses'!B250)</f>
        <v>Cadre et grille plate fonte ductile 60 x 60 intérieur D400</v>
      </c>
      <c r="C248" s="21" t="str">
        <f>IF('BPU Fournitures diverses'!C250="","",'BPU Fournitures diverses'!C250)</f>
        <v>U</v>
      </c>
      <c r="D248" s="6" t="str">
        <f>IF('BPU Fournitures diverses'!D250="","",'BPU Fournitures diverses'!D250)</f>
        <v/>
      </c>
      <c r="E248" s="5">
        <v>10</v>
      </c>
      <c r="F248" s="6" t="str">
        <f t="shared" ref="F248" si="15">IFERROR(D248*E248,"")</f>
        <v/>
      </c>
    </row>
    <row r="249" spans="1:14" ht="30" customHeight="1" x14ac:dyDescent="0.35">
      <c r="A249" s="15">
        <f>IF('BPU Fournitures diverses'!A251="","",'BPU Fournitures diverses'!A251)</f>
        <v>233</v>
      </c>
      <c r="B249" s="20" t="str">
        <f>IF('BPU Fournitures diverses'!B251="","",'BPU Fournitures diverses'!B251)</f>
        <v>Cadre et grille plate fonte ductile 60 x 60 intérieur E600</v>
      </c>
      <c r="C249" s="21" t="str">
        <f>IF('BPU Fournitures diverses'!C251="","",'BPU Fournitures diverses'!C251)</f>
        <v>U</v>
      </c>
      <c r="D249" s="6" t="str">
        <f>IF('BPU Fournitures diverses'!D251="","",'BPU Fournitures diverses'!D251)</f>
        <v/>
      </c>
      <c r="E249" s="5">
        <v>5</v>
      </c>
      <c r="F249" s="6" t="str">
        <f t="shared" ref="F249" si="16">IFERROR(D249*E249,"")</f>
        <v/>
      </c>
    </row>
    <row r="250" spans="1:14" ht="30" customHeight="1" x14ac:dyDescent="0.35">
      <c r="A250" s="15">
        <f>IF('BPU Fournitures diverses'!A252="","",'BPU Fournitures diverses'!A252)</f>
        <v>234</v>
      </c>
      <c r="B250" s="20" t="str">
        <f>IF('BPU Fournitures diverses'!B252="","",'BPU Fournitures diverses'!B252)</f>
        <v>Cadre et grille plate fonte ductile 60 x 60 intérieur F900</v>
      </c>
      <c r="C250" s="21" t="str">
        <f>IF('BPU Fournitures diverses'!C252="","",'BPU Fournitures diverses'!C252)</f>
        <v>U</v>
      </c>
      <c r="D250" s="6" t="str">
        <f>IF('BPU Fournitures diverses'!D252="","",'BPU Fournitures diverses'!D252)</f>
        <v/>
      </c>
      <c r="E250" s="5">
        <v>10</v>
      </c>
      <c r="F250" s="6" t="str">
        <f t="shared" ref="F250" si="17">IFERROR(D250*E250,"")</f>
        <v/>
      </c>
    </row>
    <row r="251" spans="1:14" ht="28" x14ac:dyDescent="0.35">
      <c r="A251" s="15">
        <f>IF('BPU Fournitures diverses'!A253="","",'BPU Fournitures diverses'!A253)</f>
        <v>235</v>
      </c>
      <c r="B251" s="20" t="str">
        <f>IF('BPU Fournitures diverses'!B253="","",'BPU Fournitures diverses'!B253)</f>
        <v>Elément de soutènement en T, parement lisse ou brossé : hauteur 1,2m ≥ H ≥ 1,6m
 largeur 1,1 m ≥ L ≥ 1,5m </v>
      </c>
      <c r="C251" s="21" t="str">
        <f>IF('BPU Fournitures diverses'!C253="","",'BPU Fournitures diverses'!C253)</f>
        <v>U</v>
      </c>
      <c r="D251" s="6" t="str">
        <f>IF('BPU Fournitures diverses'!D253="","",'BPU Fournitures diverses'!D253)</f>
        <v/>
      </c>
      <c r="E251" s="5">
        <v>5</v>
      </c>
      <c r="F251" s="6" t="str">
        <f t="shared" si="6"/>
        <v/>
      </c>
    </row>
    <row r="252" spans="1:14" ht="28" x14ac:dyDescent="0.35">
      <c r="A252" s="15">
        <f>IF('BPU Fournitures diverses'!A254="","",'BPU Fournitures diverses'!A254)</f>
        <v>236</v>
      </c>
      <c r="B252" s="20" t="str">
        <f>IF('BPU Fournitures diverses'!B254="","",'BPU Fournitures diverses'!B254)</f>
        <v>Elément de soutènement en T, parement lisse ou brossé : hauteur 1,75m ≥ H ≥ 2,25m
 largeur 1,1 m ≥ L ≥ 1,5m</v>
      </c>
      <c r="C252" s="21" t="str">
        <f>IF('BPU Fournitures diverses'!C254="","",'BPU Fournitures diverses'!C254)</f>
        <v>U</v>
      </c>
      <c r="D252" s="6" t="str">
        <f>IF('BPU Fournitures diverses'!D254="","",'BPU Fournitures diverses'!D254)</f>
        <v/>
      </c>
      <c r="E252" s="5">
        <v>10</v>
      </c>
      <c r="F252" s="6" t="str">
        <f t="shared" si="6"/>
        <v/>
      </c>
    </row>
    <row r="253" spans="1:14" ht="30" customHeight="1" x14ac:dyDescent="0.35">
      <c r="A253" s="15">
        <f>IF('BPU Fournitures diverses'!A255="","",'BPU Fournitures diverses'!A255)</f>
        <v>237</v>
      </c>
      <c r="B253" s="20" t="str">
        <f>IF('BPU Fournitures diverses'!B255="","",'BPU Fournitures diverses'!B255)</f>
        <v>Film polyéthylène sous dallage, épaisseur 200 µ, rouleau de 200 m²</v>
      </c>
      <c r="C253" s="21" t="str">
        <f>IF('BPU Fournitures diverses'!C255="","",'BPU Fournitures diverses'!C255)</f>
        <v>U</v>
      </c>
      <c r="D253" s="6" t="str">
        <f>IF('BPU Fournitures diverses'!D255="","",'BPU Fournitures diverses'!D255)</f>
        <v/>
      </c>
      <c r="E253" s="5">
        <v>50</v>
      </c>
      <c r="F253" s="6" t="str">
        <f t="shared" si="6"/>
        <v/>
      </c>
    </row>
    <row r="254" spans="1:14" ht="30" customHeight="1" x14ac:dyDescent="0.35">
      <c r="A254" s="15">
        <f>IF('BPU Fournitures diverses'!A256="","",'BPU Fournitures diverses'!A256)</f>
        <v>238</v>
      </c>
      <c r="B254" s="20" t="str">
        <f>IF('BPU Fournitures diverses'!B256="","",'BPU Fournitures diverses'!B256)</f>
        <v>Plots béton pour clôture mobile</v>
      </c>
      <c r="C254" s="21" t="str">
        <f>IF('BPU Fournitures diverses'!C256="","",'BPU Fournitures diverses'!C256)</f>
        <v>U</v>
      </c>
      <c r="D254" s="6" t="str">
        <f>IF('BPU Fournitures diverses'!D256="","",'BPU Fournitures diverses'!D256)</f>
        <v/>
      </c>
      <c r="E254" s="5">
        <v>30</v>
      </c>
      <c r="F254" s="6" t="str">
        <f t="shared" si="6"/>
        <v/>
      </c>
    </row>
    <row r="255" spans="1:14" x14ac:dyDescent="0.35">
      <c r="A255" s="15">
        <f>IF('BPU Fournitures diverses'!A257="","",'BPU Fournitures diverses'!A257)</f>
        <v>239</v>
      </c>
      <c r="B255" s="29" t="str">
        <f>IF('BPU Fournitures diverses'!B257="","",'BPU Fournitures diverses'!B257)</f>
        <v>Caniveau en béton, de largeur 1,00 x 0,20 x 0,20 m profond., pose en feuillure</v>
      </c>
      <c r="C255" s="21" t="str">
        <f>IF('BPU Fournitures diverses'!C257="","",'BPU Fournitures diverses'!C257)</f>
        <v>U</v>
      </c>
      <c r="D255" s="6" t="str">
        <f>IF('BPU Fournitures diverses'!D257="","",'BPU Fournitures diverses'!D257)</f>
        <v/>
      </c>
      <c r="E255" s="5">
        <v>700</v>
      </c>
      <c r="F255" s="6" t="str">
        <f t="shared" si="6"/>
        <v/>
      </c>
      <c r="G255" s="28"/>
      <c r="H255" s="28"/>
      <c r="I255" s="28"/>
      <c r="K255" s="28"/>
      <c r="L255" s="28"/>
      <c r="M255" s="28"/>
      <c r="N255" s="28"/>
    </row>
    <row r="256" spans="1:14" ht="28" x14ac:dyDescent="0.35">
      <c r="A256" s="15">
        <f>IF('BPU Fournitures diverses'!A258="","",'BPU Fournitures diverses'!A258)</f>
        <v>240</v>
      </c>
      <c r="B256" s="29" t="str">
        <f>IF('BPU Fournitures diverses'!B258="","",'BPU Fournitures diverses'!B258)</f>
        <v>Grille caillebotis acier galvanisé classe C250, en élément de largeur 0,20 x 1,00 m longueur, pour pose en feuillure</v>
      </c>
      <c r="C256" s="21" t="str">
        <f>IF('BPU Fournitures diverses'!C258="","",'BPU Fournitures diverses'!C258)</f>
        <v>U</v>
      </c>
      <c r="D256" s="6" t="str">
        <f>IF('BPU Fournitures diverses'!D258="","",'BPU Fournitures diverses'!D258)</f>
        <v/>
      </c>
      <c r="E256" s="5">
        <v>500</v>
      </c>
      <c r="F256" s="6" t="str">
        <f t="shared" ref="F256" si="18">IFERROR(D256*E256,"")</f>
        <v/>
      </c>
      <c r="G256" s="28"/>
      <c r="H256" s="28"/>
      <c r="I256" s="28"/>
      <c r="K256" s="28"/>
      <c r="L256" s="28"/>
      <c r="M256" s="28"/>
      <c r="N256" s="28"/>
    </row>
    <row r="257" spans="1:14" ht="28" x14ac:dyDescent="0.35">
      <c r="A257" s="15">
        <f>IF('BPU Fournitures diverses'!A259="","",'BPU Fournitures diverses'!A259)</f>
        <v>241</v>
      </c>
      <c r="B257" s="29" t="str">
        <f>IF('BPU Fournitures diverses'!B259="","",'BPU Fournitures diverses'!B259)</f>
        <v>Grille caillebotis fonte ductile ductile classe D400 en élément de largeur 0,20 x 1,00 m longueur, pour pose en feuillure</v>
      </c>
      <c r="C257" s="21" t="str">
        <f>IF('BPU Fournitures diverses'!C259="","",'BPU Fournitures diverses'!C259)</f>
        <v>U</v>
      </c>
      <c r="D257" s="6" t="str">
        <f>IF('BPU Fournitures diverses'!D259="","",'BPU Fournitures diverses'!D259)</f>
        <v/>
      </c>
      <c r="E257" s="5">
        <v>200</v>
      </c>
      <c r="F257" s="6" t="str">
        <f t="shared" ref="F257" si="19">IFERROR(D257*E257,"")</f>
        <v/>
      </c>
      <c r="G257" s="28"/>
      <c r="H257" s="28"/>
      <c r="I257" s="28"/>
      <c r="K257" s="28"/>
      <c r="L257" s="28"/>
      <c r="M257" s="28"/>
      <c r="N257" s="28"/>
    </row>
    <row r="258" spans="1:14" ht="28" x14ac:dyDescent="0.35">
      <c r="A258" s="15">
        <f>IF('BPU Fournitures diverses'!A260="","",'BPU Fournitures diverses'!A260)</f>
        <v>242</v>
      </c>
      <c r="B258" s="29" t="str">
        <f>IF('BPU Fournitures diverses'!B260="","",'BPU Fournitures diverses'!B260)</f>
        <v>Grille caillebotis fonte ductile ductile classe E600 en élément de largeur 0,20 x 1,00 m longueur, pour pose en feuillure</v>
      </c>
      <c r="C258" s="21" t="str">
        <f>IF('BPU Fournitures diverses'!C260="","",'BPU Fournitures diverses'!C260)</f>
        <v>U</v>
      </c>
      <c r="D258" s="6" t="str">
        <f>IF('BPU Fournitures diverses'!D260="","",'BPU Fournitures diverses'!D260)</f>
        <v/>
      </c>
      <c r="E258" s="5">
        <v>200</v>
      </c>
      <c r="F258" s="6" t="str">
        <f t="shared" ref="F258" si="20">IFERROR(D258*E258,"")</f>
        <v/>
      </c>
      <c r="G258" s="28"/>
      <c r="H258" s="28"/>
      <c r="I258" s="28"/>
      <c r="K258" s="28"/>
      <c r="L258" s="28"/>
      <c r="M258" s="28"/>
      <c r="N258" s="28"/>
    </row>
    <row r="259" spans="1:14" ht="28" x14ac:dyDescent="0.35">
      <c r="A259" s="15">
        <f>IF('BPU Fournitures diverses'!A261="","",'BPU Fournitures diverses'!A261)</f>
        <v>243</v>
      </c>
      <c r="B259" s="29" t="str">
        <f>IF('BPU Fournitures diverses'!B261="","",'BPU Fournitures diverses'!B261)</f>
        <v>Grille caillebotis fonte ductile ductile classe F900 en élément de largeur 0,20 x 1,00 m longueur, pour pose en feuillure</v>
      </c>
      <c r="C259" s="21" t="str">
        <f>IF('BPU Fournitures diverses'!C261="","",'BPU Fournitures diverses'!C261)</f>
        <v>U</v>
      </c>
      <c r="D259" s="6" t="str">
        <f>IF('BPU Fournitures diverses'!D261="","",'BPU Fournitures diverses'!D261)</f>
        <v/>
      </c>
      <c r="E259" s="5">
        <v>200</v>
      </c>
      <c r="F259" s="6" t="str">
        <f t="shared" ref="F259" si="21">IFERROR(D259*E259,"")</f>
        <v/>
      </c>
      <c r="G259" s="28"/>
      <c r="H259" s="28"/>
      <c r="I259" s="28"/>
      <c r="K259" s="28"/>
      <c r="L259" s="28"/>
      <c r="M259" s="28"/>
      <c r="N259" s="28"/>
    </row>
    <row r="260" spans="1:14" ht="30" customHeight="1" x14ac:dyDescent="0.35">
      <c r="A260" s="15">
        <f>IF('BPU Fournitures diverses'!A262="","",'BPU Fournitures diverses'!A262)</f>
        <v>244</v>
      </c>
      <c r="B260" s="20" t="str">
        <f>IF('BPU Fournitures diverses'!B262="","",'BPU Fournitures diverses'!B262)</f>
        <v>Chambre Télécom normalisée type L2T, classe T, longueur 1160 x largeur 380 x haut 600 mm</v>
      </c>
      <c r="C260" s="21" t="str">
        <f>IF('BPU Fournitures diverses'!C262="","",'BPU Fournitures diverses'!C262)</f>
        <v>U</v>
      </c>
      <c r="D260" s="6" t="str">
        <f>IF('BPU Fournitures diverses'!D262="","",'BPU Fournitures diverses'!D262)</f>
        <v/>
      </c>
      <c r="E260" s="5">
        <v>30</v>
      </c>
      <c r="F260" s="6" t="str">
        <f t="shared" si="6"/>
        <v/>
      </c>
    </row>
    <row r="261" spans="1:14" ht="30" customHeight="1" x14ac:dyDescent="0.35">
      <c r="A261" s="15">
        <f>IF('BPU Fournitures diverses'!A263="","",'BPU Fournitures diverses'!A263)</f>
        <v>245</v>
      </c>
      <c r="B261" s="20" t="str">
        <f>IF('BPU Fournitures diverses'!B263="","",'BPU Fournitures diverses'!B263)</f>
        <v>Chambre Télécom normalisée type L2C, classe C, longueur 1160 x largeur 380 x haut 600 mm</v>
      </c>
      <c r="C261" s="21" t="str">
        <f>IF('BPU Fournitures diverses'!C263="","",'BPU Fournitures diverses'!C263)</f>
        <v>U</v>
      </c>
      <c r="D261" s="6" t="str">
        <f>IF('BPU Fournitures diverses'!D263="","",'BPU Fournitures diverses'!D263)</f>
        <v/>
      </c>
      <c r="E261" s="5">
        <v>30</v>
      </c>
      <c r="F261" s="6" t="str">
        <f t="shared" si="6"/>
        <v/>
      </c>
    </row>
    <row r="262" spans="1:14" ht="30" customHeight="1" x14ac:dyDescent="0.35">
      <c r="A262" s="15">
        <f>IF('BPU Fournitures diverses'!A264="","",'BPU Fournitures diverses'!A264)</f>
        <v>246</v>
      </c>
      <c r="B262" s="20" t="str">
        <f>IF('BPU Fournitures diverses'!B264="","",'BPU Fournitures diverses'!B264)</f>
        <v>Chambre Télécom normalisée type K2C, classe C longueur 1500 x largeur 750 x haut 750 mm</v>
      </c>
      <c r="C262" s="21" t="str">
        <f>IF('BPU Fournitures diverses'!C264="","",'BPU Fournitures diverses'!C264)</f>
        <v>U</v>
      </c>
      <c r="D262" s="6" t="str">
        <f>IF('BPU Fournitures diverses'!D264="","",'BPU Fournitures diverses'!D264)</f>
        <v/>
      </c>
      <c r="E262" s="5">
        <v>30</v>
      </c>
      <c r="F262" s="6" t="str">
        <f t="shared" si="6"/>
        <v/>
      </c>
    </row>
    <row r="263" spans="1:14" ht="30" customHeight="1" x14ac:dyDescent="0.35">
      <c r="A263" s="15">
        <f>IF('BPU Fournitures diverses'!A265="","",'BPU Fournitures diverses'!A265)</f>
        <v>247</v>
      </c>
      <c r="B263" s="20" t="str">
        <f>IF('BPU Fournitures diverses'!B265="","",'BPU Fournitures diverses'!B265)</f>
        <v>Cadre et tampons en acier galvanisé, classe B 125, pour chambre Télécom type L2T</v>
      </c>
      <c r="C263" s="21" t="str">
        <f>IF('BPU Fournitures diverses'!C265="","",'BPU Fournitures diverses'!C265)</f>
        <v>U</v>
      </c>
      <c r="D263" s="6" t="str">
        <f>IF('BPU Fournitures diverses'!D265="","",'BPU Fournitures diverses'!D265)</f>
        <v/>
      </c>
      <c r="E263" s="5">
        <v>15</v>
      </c>
      <c r="F263" s="6" t="str">
        <f t="shared" si="6"/>
        <v/>
      </c>
    </row>
    <row r="264" spans="1:14" ht="30" customHeight="1" x14ac:dyDescent="0.35">
      <c r="A264" s="15">
        <f>IF('BPU Fournitures diverses'!A266="","",'BPU Fournitures diverses'!A266)</f>
        <v>248</v>
      </c>
      <c r="B264" s="20" t="str">
        <f>IF('BPU Fournitures diverses'!B266="","",'BPU Fournitures diverses'!B266)</f>
        <v>Cadre et tampons en fonte ductile ductile classe C 250, pour chambre Télécom type L2T</v>
      </c>
      <c r="C264" s="21" t="str">
        <f>IF('BPU Fournitures diverses'!C266="","",'BPU Fournitures diverses'!C266)</f>
        <v>U</v>
      </c>
      <c r="D264" s="6" t="str">
        <f>IF('BPU Fournitures diverses'!D266="","",'BPU Fournitures diverses'!D266)</f>
        <v/>
      </c>
      <c r="E264" s="5">
        <v>15</v>
      </c>
      <c r="F264" s="6" t="str">
        <f t="shared" si="6"/>
        <v/>
      </c>
    </row>
    <row r="265" spans="1:14" ht="30" customHeight="1" x14ac:dyDescent="0.35">
      <c r="A265" s="15">
        <f>IF('BPU Fournitures diverses'!A267="","",'BPU Fournitures diverses'!A267)</f>
        <v>249</v>
      </c>
      <c r="B265" s="20" t="str">
        <f>IF('BPU Fournitures diverses'!B267="","",'BPU Fournitures diverses'!B267)</f>
        <v>Cadre et tampons en fonte ductile ductile classe D 400, pour chambre Télécom type L2C</v>
      </c>
      <c r="C265" s="21" t="str">
        <f>IF('BPU Fournitures diverses'!C267="","",'BPU Fournitures diverses'!C267)</f>
        <v>U</v>
      </c>
      <c r="D265" s="6" t="str">
        <f>IF('BPU Fournitures diverses'!D267="","",'BPU Fournitures diverses'!D267)</f>
        <v/>
      </c>
      <c r="E265" s="5">
        <v>30</v>
      </c>
      <c r="F265" s="6" t="str">
        <f t="shared" si="6"/>
        <v/>
      </c>
    </row>
    <row r="266" spans="1:14" ht="30" customHeight="1" x14ac:dyDescent="0.35">
      <c r="A266" s="15">
        <f>IF('BPU Fournitures diverses'!A268="","",'BPU Fournitures diverses'!A268)</f>
        <v>250</v>
      </c>
      <c r="B266" s="20" t="str">
        <f>IF('BPU Fournitures diverses'!B268="","",'BPU Fournitures diverses'!B268)</f>
        <v>Cadre et tampon en fonte ductile ductile classe D 400, pour chambre Télécom type K2C</v>
      </c>
      <c r="C266" s="21" t="str">
        <f>IF('BPU Fournitures diverses'!C268="","",'BPU Fournitures diverses'!C268)</f>
        <v>U</v>
      </c>
      <c r="D266" s="6" t="str">
        <f>IF('BPU Fournitures diverses'!D268="","",'BPU Fournitures diverses'!D268)</f>
        <v/>
      </c>
      <c r="E266" s="5">
        <v>30</v>
      </c>
      <c r="F266" s="6" t="str">
        <f t="shared" si="6"/>
        <v/>
      </c>
    </row>
    <row r="267" spans="1:14" ht="15.75" customHeight="1" x14ac:dyDescent="0.35">
      <c r="A267" s="15" t="str">
        <f>IF('BPU Fournitures diverses'!A269="","",'BPU Fournitures diverses'!A269)</f>
        <v/>
      </c>
      <c r="B267" s="36" t="str">
        <f>IF('BPU Fournitures diverses'!B269="","",'BPU Fournitures diverses'!B269)</f>
        <v>FRAIS DE TRANSPORT PAR BON DE COMMANDE
(frais de chargement-déchargement-manutention inclus, toutes charges comprises)</v>
      </c>
      <c r="C267" s="37" t="str">
        <f>IF('BPU Fournitures diverses'!C269="","",'BPU Fournitures diverses'!C269)</f>
        <v/>
      </c>
      <c r="D267" s="37" t="str">
        <f>IF('BPU Fournitures diverses'!D269="","",'BPU Fournitures diverses'!D269)</f>
        <v/>
      </c>
      <c r="E267" s="37"/>
      <c r="F267" s="38" t="str">
        <f t="shared" si="6"/>
        <v/>
      </c>
    </row>
    <row r="268" spans="1:14" ht="31" x14ac:dyDescent="0.35">
      <c r="A268" s="15">
        <f>IF('BPU Fournitures diverses'!A270="","",'BPU Fournitures diverses'!A270)</f>
        <v>251</v>
      </c>
      <c r="B268" s="14" t="str">
        <f>IF('BPU Fournitures diverses'!B270="","",'BPU Fournitures diverses'!B270)</f>
        <v>Livraison sur une emprise de la ville de Ventiseri (ou site limitrophe situé dans un rayon de 25 km)</v>
      </c>
      <c r="C268" s="13" t="str">
        <f>IF('BPU Fournitures diverses'!C270="","",'BPU Fournitures diverses'!C270)</f>
        <v>par fraction
de 100 kg (*)</v>
      </c>
      <c r="D268" s="6" t="str">
        <f>IF('BPU Fournitures diverses'!D270="","",'BPU Fournitures diverses'!D270)</f>
        <v/>
      </c>
      <c r="E268" s="5">
        <v>5000</v>
      </c>
      <c r="F268" s="6" t="str">
        <f t="shared" si="6"/>
        <v/>
      </c>
    </row>
    <row r="269" spans="1:14" ht="31" x14ac:dyDescent="0.35">
      <c r="A269" s="15">
        <f>IF('BPU Fournitures diverses'!A271="","",'BPU Fournitures diverses'!A271)</f>
        <v>252</v>
      </c>
      <c r="B269" s="14" t="str">
        <f>IF('BPU Fournitures diverses'!B271="","",'BPU Fournitures diverses'!B271)</f>
        <v>Livraison sur une emprise de la ville de Calvi (ou site limitrophe situé dans un rayon de 25 km)</v>
      </c>
      <c r="C269" s="13" t="str">
        <f>IF('BPU Fournitures diverses'!C271="","",'BPU Fournitures diverses'!C271)</f>
        <v>par fraction
de 100 kg (*)</v>
      </c>
      <c r="D269" s="6" t="str">
        <f>IF('BPU Fournitures diverses'!D271="","",'BPU Fournitures diverses'!D271)</f>
        <v/>
      </c>
      <c r="E269" s="5">
        <v>2000</v>
      </c>
      <c r="F269" s="6" t="str">
        <f t="shared" ref="F269" si="22">IFERROR(D269*E269,"")</f>
        <v/>
      </c>
    </row>
    <row r="270" spans="1:14" ht="31" x14ac:dyDescent="0.35">
      <c r="A270" s="15">
        <f>IF('BPU Fournitures diverses'!A272="","",'BPU Fournitures diverses'!A272)</f>
        <v>253</v>
      </c>
      <c r="B270" s="14" t="str">
        <f>IF('BPU Fournitures diverses'!B272="","",'BPU Fournitures diverses'!B272)</f>
        <v>Livraison sur une emprise de la ville de Bonifacio (ou site limitrophe situé dans un rayon de 25 km)</v>
      </c>
      <c r="C270" s="13" t="str">
        <f>IF('BPU Fournitures diverses'!C272="","",'BPU Fournitures diverses'!C272)</f>
        <v>par fraction
de 100 kg (*)</v>
      </c>
      <c r="D270" s="6" t="str">
        <f>IF('BPU Fournitures diverses'!D272="","",'BPU Fournitures diverses'!D272)</f>
        <v/>
      </c>
      <c r="E270" s="5">
        <v>2000</v>
      </c>
      <c r="F270" s="6" t="str">
        <f t="shared" ref="F270" si="23">IFERROR(D270*E270,"")</f>
        <v/>
      </c>
    </row>
    <row r="271" spans="1:14" ht="31" x14ac:dyDescent="0.35">
      <c r="A271" s="15">
        <f>IF('BPU Fournitures diverses'!A273="","",'BPU Fournitures diverses'!A273)</f>
        <v>254</v>
      </c>
      <c r="B271" s="14" t="str">
        <f>IF('BPU Fournitures diverses'!B273="","",'BPU Fournitures diverses'!B273)</f>
        <v>Livraison sur une emprise de la ville d'Ajaccio (ou site limitrophe situé dans un rayon de 25 km)</v>
      </c>
      <c r="C271" s="13" t="str">
        <f>IF('BPU Fournitures diverses'!C273="","",'BPU Fournitures diverses'!C273)</f>
        <v>par fraction
de 100 kg (*)</v>
      </c>
      <c r="D271" s="6" t="str">
        <f>IF('BPU Fournitures diverses'!D273="","",'BPU Fournitures diverses'!D273)</f>
        <v/>
      </c>
      <c r="E271" s="5">
        <v>2000</v>
      </c>
      <c r="F271" s="6" t="str">
        <f t="shared" ref="F271" si="24">IFERROR(D271*E271,"")</f>
        <v/>
      </c>
    </row>
    <row r="272" spans="1:14" ht="15" thickBot="1" x14ac:dyDescent="0.4"/>
    <row r="273" spans="4:6" ht="30" customHeight="1" thickBot="1" x14ac:dyDescent="0.4">
      <c r="D273" s="39" t="s">
        <v>195</v>
      </c>
      <c r="E273" s="40"/>
      <c r="F273" s="25">
        <f>SUM(F6:F268)</f>
        <v>0</v>
      </c>
    </row>
  </sheetData>
  <mergeCells count="2">
    <mergeCell ref="A2:F2"/>
    <mergeCell ref="A1:F1"/>
  </mergeCells>
  <conditionalFormatting sqref="A272:A1048576 A187:A197 A1:A19 A209 A57:A58 A63:A64 A203:A206 A24:A40 A42:A55 A66:A82 A87:A142 A144:A180 A214:A215 A268 A251:A255 A260:A266 A22 A222:A234">
    <cfRule type="duplicateValues" dxfId="89" priority="94"/>
  </conditionalFormatting>
  <conditionalFormatting sqref="A181">
    <cfRule type="duplicateValues" dxfId="88" priority="93"/>
  </conditionalFormatting>
  <conditionalFormatting sqref="A184:A185">
    <cfRule type="duplicateValues" dxfId="87" priority="92"/>
  </conditionalFormatting>
  <conditionalFormatting sqref="A182:A183">
    <cfRule type="duplicateValues" dxfId="86" priority="91"/>
  </conditionalFormatting>
  <conditionalFormatting sqref="A59">
    <cfRule type="duplicateValues" dxfId="85" priority="89"/>
  </conditionalFormatting>
  <conditionalFormatting sqref="A60">
    <cfRule type="duplicateValues" dxfId="84" priority="88"/>
  </conditionalFormatting>
  <conditionalFormatting sqref="A61:A62">
    <cfRule type="duplicateValues" dxfId="83" priority="87"/>
  </conditionalFormatting>
  <conditionalFormatting sqref="A210">
    <cfRule type="duplicateValues" dxfId="82" priority="86"/>
  </conditionalFormatting>
  <conditionalFormatting sqref="A211">
    <cfRule type="duplicateValues" dxfId="81" priority="85"/>
  </conditionalFormatting>
  <conditionalFormatting sqref="A208">
    <cfRule type="duplicateValues" dxfId="80" priority="84"/>
  </conditionalFormatting>
  <conditionalFormatting sqref="A56">
    <cfRule type="duplicateValues" dxfId="79" priority="83"/>
  </conditionalFormatting>
  <conditionalFormatting sqref="A212">
    <cfRule type="duplicateValues" dxfId="78" priority="82"/>
  </conditionalFormatting>
  <conditionalFormatting sqref="A198">
    <cfRule type="duplicateValues" dxfId="77" priority="81"/>
  </conditionalFormatting>
  <conditionalFormatting sqref="A199:A201">
    <cfRule type="duplicateValues" dxfId="76" priority="80"/>
  </conditionalFormatting>
  <conditionalFormatting sqref="C6">
    <cfRule type="duplicateValues" dxfId="75" priority="77"/>
  </conditionalFormatting>
  <conditionalFormatting sqref="D6">
    <cfRule type="duplicateValues" dxfId="74" priority="76"/>
  </conditionalFormatting>
  <conditionalFormatting sqref="E6:E19 E22">
    <cfRule type="containsBlanks" dxfId="73" priority="75">
      <formula>LEN(TRIM(E6))=0</formula>
    </cfRule>
  </conditionalFormatting>
  <conditionalFormatting sqref="E24:E40">
    <cfRule type="containsBlanks" dxfId="72" priority="74">
      <formula>LEN(TRIM(E24))=0</formula>
    </cfRule>
  </conditionalFormatting>
  <conditionalFormatting sqref="E42:E64">
    <cfRule type="containsBlanks" dxfId="71" priority="73">
      <formula>LEN(TRIM(E42))=0</formula>
    </cfRule>
  </conditionalFormatting>
  <conditionalFormatting sqref="E66:E82">
    <cfRule type="containsBlanks" dxfId="70" priority="72">
      <formula>LEN(TRIM(E66))=0</formula>
    </cfRule>
  </conditionalFormatting>
  <conditionalFormatting sqref="E87:E142">
    <cfRule type="containsBlanks" dxfId="69" priority="71">
      <formula>LEN(TRIM(E87))=0</formula>
    </cfRule>
  </conditionalFormatting>
  <conditionalFormatting sqref="E144:E180">
    <cfRule type="containsBlanks" dxfId="68" priority="70">
      <formula>LEN(TRIM(E144))=0</formula>
    </cfRule>
  </conditionalFormatting>
  <conditionalFormatting sqref="E182:E185">
    <cfRule type="containsBlanks" dxfId="67" priority="69">
      <formula>LEN(TRIM(E182))=0</formula>
    </cfRule>
  </conditionalFormatting>
  <conditionalFormatting sqref="E187:E201">
    <cfRule type="containsBlanks" dxfId="66" priority="68">
      <formula>LEN(TRIM(E187))=0</formula>
    </cfRule>
  </conditionalFormatting>
  <conditionalFormatting sqref="E203:E206">
    <cfRule type="containsBlanks" dxfId="65" priority="67">
      <formula>LEN(TRIM(E203))=0</formula>
    </cfRule>
  </conditionalFormatting>
  <conditionalFormatting sqref="E208:E212">
    <cfRule type="containsBlanks" dxfId="64" priority="66">
      <formula>LEN(TRIM(E208))=0</formula>
    </cfRule>
  </conditionalFormatting>
  <conditionalFormatting sqref="E214:E215 E251:E255 E260:E266 E222:E234">
    <cfRule type="containsBlanks" dxfId="63" priority="65">
      <formula>LEN(TRIM(E214))=0</formula>
    </cfRule>
  </conditionalFormatting>
  <conditionalFormatting sqref="E268">
    <cfRule type="containsBlanks" dxfId="62" priority="64">
      <formula>LEN(TRIM(E268))=0</formula>
    </cfRule>
  </conditionalFormatting>
  <conditionalFormatting sqref="A269">
    <cfRule type="duplicateValues" dxfId="61" priority="63"/>
  </conditionalFormatting>
  <conditionalFormatting sqref="E269">
    <cfRule type="containsBlanks" dxfId="60" priority="62">
      <formula>LEN(TRIM(E269))=0</formula>
    </cfRule>
  </conditionalFormatting>
  <conditionalFormatting sqref="A270">
    <cfRule type="duplicateValues" dxfId="59" priority="61"/>
  </conditionalFormatting>
  <conditionalFormatting sqref="E270">
    <cfRule type="containsBlanks" dxfId="58" priority="60">
      <formula>LEN(TRIM(E270))=0</formula>
    </cfRule>
  </conditionalFormatting>
  <conditionalFormatting sqref="A271">
    <cfRule type="duplicateValues" dxfId="57" priority="59"/>
  </conditionalFormatting>
  <conditionalFormatting sqref="E271">
    <cfRule type="containsBlanks" dxfId="56" priority="58">
      <formula>LEN(TRIM(E271))=0</formula>
    </cfRule>
  </conditionalFormatting>
  <conditionalFormatting sqref="A235:A238">
    <cfRule type="duplicateValues" dxfId="55" priority="57"/>
  </conditionalFormatting>
  <conditionalFormatting sqref="E235:E238">
    <cfRule type="containsBlanks" dxfId="54" priority="56">
      <formula>LEN(TRIM(E235))=0</formula>
    </cfRule>
  </conditionalFormatting>
  <conditionalFormatting sqref="A242">
    <cfRule type="duplicateValues" dxfId="53" priority="55"/>
  </conditionalFormatting>
  <conditionalFormatting sqref="E242">
    <cfRule type="containsBlanks" dxfId="52" priority="54">
      <formula>LEN(TRIM(E242))=0</formula>
    </cfRule>
  </conditionalFormatting>
  <conditionalFormatting sqref="A246">
    <cfRule type="duplicateValues" dxfId="51" priority="53"/>
  </conditionalFormatting>
  <conditionalFormatting sqref="E246">
    <cfRule type="containsBlanks" dxfId="50" priority="52">
      <formula>LEN(TRIM(E246))=0</formula>
    </cfRule>
  </conditionalFormatting>
  <conditionalFormatting sqref="A241">
    <cfRule type="duplicateValues" dxfId="49" priority="51"/>
  </conditionalFormatting>
  <conditionalFormatting sqref="E241">
    <cfRule type="containsBlanks" dxfId="48" priority="50">
      <formula>LEN(TRIM(E241))=0</formula>
    </cfRule>
  </conditionalFormatting>
  <conditionalFormatting sqref="A240">
    <cfRule type="duplicateValues" dxfId="47" priority="49"/>
  </conditionalFormatting>
  <conditionalFormatting sqref="E240">
    <cfRule type="containsBlanks" dxfId="46" priority="48">
      <formula>LEN(TRIM(E240))=0</formula>
    </cfRule>
  </conditionalFormatting>
  <conditionalFormatting sqref="A239">
    <cfRule type="duplicateValues" dxfId="45" priority="47"/>
  </conditionalFormatting>
  <conditionalFormatting sqref="E239">
    <cfRule type="containsBlanks" dxfId="44" priority="46">
      <formula>LEN(TRIM(E239))=0</formula>
    </cfRule>
  </conditionalFormatting>
  <conditionalFormatting sqref="A245">
    <cfRule type="duplicateValues" dxfId="43" priority="45"/>
  </conditionalFormatting>
  <conditionalFormatting sqref="E245">
    <cfRule type="containsBlanks" dxfId="42" priority="44">
      <formula>LEN(TRIM(E245))=0</formula>
    </cfRule>
  </conditionalFormatting>
  <conditionalFormatting sqref="A244">
    <cfRule type="duplicateValues" dxfId="41" priority="43"/>
  </conditionalFormatting>
  <conditionalFormatting sqref="E244">
    <cfRule type="containsBlanks" dxfId="40" priority="42">
      <formula>LEN(TRIM(E244))=0</formula>
    </cfRule>
  </conditionalFormatting>
  <conditionalFormatting sqref="A243">
    <cfRule type="duplicateValues" dxfId="39" priority="41"/>
  </conditionalFormatting>
  <conditionalFormatting sqref="E243">
    <cfRule type="containsBlanks" dxfId="38" priority="40">
      <formula>LEN(TRIM(E243))=0</formula>
    </cfRule>
  </conditionalFormatting>
  <conditionalFormatting sqref="A256">
    <cfRule type="duplicateValues" dxfId="37" priority="39"/>
  </conditionalFormatting>
  <conditionalFormatting sqref="E256">
    <cfRule type="containsBlanks" dxfId="36" priority="38">
      <formula>LEN(TRIM(E256))=0</formula>
    </cfRule>
  </conditionalFormatting>
  <conditionalFormatting sqref="A257">
    <cfRule type="duplicateValues" dxfId="35" priority="37"/>
  </conditionalFormatting>
  <conditionalFormatting sqref="E257">
    <cfRule type="containsBlanks" dxfId="34" priority="36">
      <formula>LEN(TRIM(E257))=0</formula>
    </cfRule>
  </conditionalFormatting>
  <conditionalFormatting sqref="A258">
    <cfRule type="duplicateValues" dxfId="33" priority="35"/>
  </conditionalFormatting>
  <conditionalFormatting sqref="E258">
    <cfRule type="containsBlanks" dxfId="32" priority="34">
      <formula>LEN(TRIM(E258))=0</formula>
    </cfRule>
  </conditionalFormatting>
  <conditionalFormatting sqref="A259">
    <cfRule type="duplicateValues" dxfId="31" priority="33"/>
  </conditionalFormatting>
  <conditionalFormatting sqref="E259">
    <cfRule type="containsBlanks" dxfId="30" priority="32">
      <formula>LEN(TRIM(E259))=0</formula>
    </cfRule>
  </conditionalFormatting>
  <conditionalFormatting sqref="A247">
    <cfRule type="duplicateValues" dxfId="29" priority="31"/>
  </conditionalFormatting>
  <conditionalFormatting sqref="E247">
    <cfRule type="containsBlanks" dxfId="28" priority="30">
      <formula>LEN(TRIM(E247))=0</formula>
    </cfRule>
  </conditionalFormatting>
  <conditionalFormatting sqref="A248">
    <cfRule type="duplicateValues" dxfId="27" priority="29"/>
  </conditionalFormatting>
  <conditionalFormatting sqref="E248">
    <cfRule type="containsBlanks" dxfId="26" priority="28">
      <formula>LEN(TRIM(E248))=0</formula>
    </cfRule>
  </conditionalFormatting>
  <conditionalFormatting sqref="A249">
    <cfRule type="duplicateValues" dxfId="25" priority="27"/>
  </conditionalFormatting>
  <conditionalFormatting sqref="E249">
    <cfRule type="containsBlanks" dxfId="24" priority="26">
      <formula>LEN(TRIM(E249))=0</formula>
    </cfRule>
  </conditionalFormatting>
  <conditionalFormatting sqref="A250">
    <cfRule type="duplicateValues" dxfId="23" priority="25"/>
  </conditionalFormatting>
  <conditionalFormatting sqref="E250">
    <cfRule type="containsBlanks" dxfId="22" priority="24">
      <formula>LEN(TRIM(E250))=0</formula>
    </cfRule>
  </conditionalFormatting>
  <conditionalFormatting sqref="A20">
    <cfRule type="duplicateValues" dxfId="21" priority="23"/>
  </conditionalFormatting>
  <conditionalFormatting sqref="E20">
    <cfRule type="containsBlanks" dxfId="20" priority="22">
      <formula>LEN(TRIM(E20))=0</formula>
    </cfRule>
  </conditionalFormatting>
  <conditionalFormatting sqref="A21">
    <cfRule type="duplicateValues" dxfId="19" priority="21"/>
  </conditionalFormatting>
  <conditionalFormatting sqref="E21">
    <cfRule type="containsBlanks" dxfId="18" priority="20">
      <formula>LEN(TRIM(E21))=0</formula>
    </cfRule>
  </conditionalFormatting>
  <conditionalFormatting sqref="A85">
    <cfRule type="duplicateValues" dxfId="17" priority="19"/>
  </conditionalFormatting>
  <conditionalFormatting sqref="E85">
    <cfRule type="containsBlanks" dxfId="16" priority="18">
      <formula>LEN(TRIM(E85))=0</formula>
    </cfRule>
  </conditionalFormatting>
  <conditionalFormatting sqref="A84">
    <cfRule type="duplicateValues" dxfId="15" priority="17"/>
  </conditionalFormatting>
  <conditionalFormatting sqref="E84">
    <cfRule type="containsBlanks" dxfId="14" priority="16">
      <formula>LEN(TRIM(E84))=0</formula>
    </cfRule>
  </conditionalFormatting>
  <conditionalFormatting sqref="A218">
    <cfRule type="duplicateValues" dxfId="13" priority="15"/>
  </conditionalFormatting>
  <conditionalFormatting sqref="E218">
    <cfRule type="containsBlanks" dxfId="12" priority="14">
      <formula>LEN(TRIM(E218))=0</formula>
    </cfRule>
  </conditionalFormatting>
  <conditionalFormatting sqref="A217">
    <cfRule type="duplicateValues" dxfId="11" priority="13"/>
  </conditionalFormatting>
  <conditionalFormatting sqref="E217">
    <cfRule type="containsBlanks" dxfId="10" priority="12">
      <formula>LEN(TRIM(E217))=0</formula>
    </cfRule>
  </conditionalFormatting>
  <conditionalFormatting sqref="A216">
    <cfRule type="duplicateValues" dxfId="9" priority="11"/>
  </conditionalFormatting>
  <conditionalFormatting sqref="E216">
    <cfRule type="containsBlanks" dxfId="8" priority="10">
      <formula>LEN(TRIM(E216))=0</formula>
    </cfRule>
  </conditionalFormatting>
  <conditionalFormatting sqref="E219">
    <cfRule type="containsBlanks" dxfId="7" priority="8">
      <formula>LEN(TRIM(E219))=0</formula>
    </cfRule>
  </conditionalFormatting>
  <conditionalFormatting sqref="A220">
    <cfRule type="duplicateValues" dxfId="6" priority="7"/>
  </conditionalFormatting>
  <conditionalFormatting sqref="E220">
    <cfRule type="containsBlanks" dxfId="5" priority="6">
      <formula>LEN(TRIM(E220))=0</formula>
    </cfRule>
  </conditionalFormatting>
  <conditionalFormatting sqref="A219">
    <cfRule type="duplicateValues" dxfId="4" priority="5"/>
  </conditionalFormatting>
  <conditionalFormatting sqref="A221">
    <cfRule type="duplicateValues" dxfId="3" priority="4"/>
  </conditionalFormatting>
  <conditionalFormatting sqref="E221">
    <cfRule type="containsBlanks" dxfId="2" priority="3">
      <formula>LEN(TRIM(E221))=0</formula>
    </cfRule>
  </conditionalFormatting>
  <conditionalFormatting sqref="A86">
    <cfRule type="duplicateValues" dxfId="1" priority="2"/>
  </conditionalFormatting>
  <conditionalFormatting sqref="E86">
    <cfRule type="containsBlanks" dxfId="0" priority="1">
      <formula>LEN(TRIM(E86))=0</formula>
    </cfRule>
  </conditionalFormatting>
  <printOptions horizontalCentered="1"/>
  <pageMargins left="0.19685039370078741" right="0.19685039370078741" top="0.59055118110236227" bottom="0.19685039370078741" header="0.31496062992125984" footer="0.31496062992125984"/>
  <pageSetup paperSize="9" scale="64" orientation="portrait" r:id="rId1"/>
  <headerFooter>
    <oddHeader xml:space="preserve">&amp;Rprojet ESID n° :           </oddHeader>
    <oddFooter>&amp;RPage &amp;P sur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0AF255A15DE341A67A78A49DAB29E2" ma:contentTypeVersion="2" ma:contentTypeDescription="Crée un document." ma:contentTypeScope="" ma:versionID="fcfb42a01af99926616f6ce1cad3a03f">
  <xsd:schema xmlns:xsd="http://www.w3.org/2001/XMLSchema" xmlns:xs="http://www.w3.org/2001/XMLSchema" xmlns:p="http://schemas.microsoft.com/office/2006/metadata/properties" xmlns:ns2="http://schemas.microsoft.com/sharepoint/v3/fields" xmlns:ns3="0de6f429-dc8e-4324-b759-3c745293eb41" targetNamespace="http://schemas.microsoft.com/office/2006/metadata/properties" ma:root="true" ma:fieldsID="3cdb55f439b0856a7b7140dd41cdfea9" ns2:_="" ns3:_="">
    <xsd:import namespace="http://schemas.microsoft.com/sharepoint/v3/fields"/>
    <xsd:import namespace="0de6f429-dc8e-4324-b759-3c745293eb41"/>
    <xsd:element name="properties">
      <xsd:complexType>
        <xsd:sequence>
          <xsd:element name="documentManagement">
            <xsd:complexType>
              <xsd:all>
                <xsd:element ref="ns2:_Status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8" nillable="true" ma:displayName="État" ma:default="Non commencé" ma:internalName="_Status">
      <xsd:simpleType>
        <xsd:union memberTypes="dms:Text">
          <xsd:simpleType>
            <xsd:restriction base="dms:Choice">
              <xsd:enumeration value="Non commencé"/>
              <xsd:enumeration value="Brouillon"/>
              <xsd:enumeration value="Révisé"/>
              <xsd:enumeration value="Planifié"/>
              <xsd:enumeration value="Publié"/>
              <xsd:enumeration value="Final"/>
              <xsd:enumeration value="Date d'expiration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e6f429-dc8e-4324-b759-3c745293eb4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 ma:index="9" ma:displayName="Commentaire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État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tatus xmlns="http://schemas.microsoft.com/sharepoint/v3/fields">Non commencé</_Statu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315C95-15DE-410F-8937-70B7CB7455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0de6f429-dc8e-4324-b759-3c745293eb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1B43D4-20B9-4D97-B200-566200AFCD22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0de6f429-dc8e-4324-b759-3c745293eb41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BD03265-63A3-419E-8A06-9AC56E0AFD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Fournitures diverses</vt:lpstr>
      <vt:lpstr>DQE Fournitures diverses</vt:lpstr>
      <vt:lpstr>'BPU Fournitures diverses'!Impression_des_titres</vt:lpstr>
      <vt:lpstr>'DQE Fournitures diverses'!Impression_des_titres</vt:lpstr>
      <vt:lpstr>'BPU Fournitures diverses'!Zone_d_impression</vt:lpstr>
      <vt:lpstr>'DQE Fournitures diverses'!Zone_d_impression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2025-06-26T09:30:52Z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0x010100D60AF255A15DE341A67A78A49DAB29E2</vt:lpwstr>
  </property>
</Properties>
</file>